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75" windowWidth="2026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3" i="1" l="1"/>
  <c r="E16" i="2" l="1"/>
  <c r="F16" i="2"/>
  <c r="F15" i="2"/>
  <c r="E15" i="2"/>
  <c r="D15" i="2"/>
  <c r="E9" i="2"/>
  <c r="F9" i="2"/>
  <c r="D9" i="2"/>
</calcChain>
</file>

<file path=xl/sharedStrings.xml><?xml version="1.0" encoding="utf-8"?>
<sst xmlns="http://schemas.openxmlformats.org/spreadsheetml/2006/main" count="31" uniqueCount="30">
  <si>
    <t>Cena bez DPH celkem</t>
  </si>
  <si>
    <t>Cena s DPH celkem</t>
  </si>
  <si>
    <t>Šárka</t>
  </si>
  <si>
    <t>Celkem</t>
  </si>
  <si>
    <t>název díla</t>
  </si>
  <si>
    <t>formát</t>
  </si>
  <si>
    <t>vazba:</t>
  </si>
  <si>
    <t>náklad</t>
  </si>
  <si>
    <t>počet stran celkem</t>
  </si>
  <si>
    <t>papír</t>
  </si>
  <si>
    <t xml:space="preserve">barevnost </t>
  </si>
  <si>
    <t>podklady</t>
  </si>
  <si>
    <t xml:space="preserve">další specifikace:
</t>
  </si>
  <si>
    <t>1</t>
  </si>
  <si>
    <t>Musil</t>
  </si>
  <si>
    <t>1.</t>
  </si>
  <si>
    <t>Příloha:</t>
  </si>
  <si>
    <t>Kalendáře</t>
  </si>
  <si>
    <t>Cena celkem bez DPH
(doplní uchazeč)</t>
  </si>
  <si>
    <t>Příloha č. 1 - podrobná specifikace (součást smlouvy o dílo)</t>
  </si>
  <si>
    <t>EnviMod reg. číslo CZ.1.07/2.2.00/28.0205-</t>
  </si>
  <si>
    <t>Předpokládaná cena celkem bez DPH</t>
  </si>
  <si>
    <t>500 ks</t>
  </si>
  <si>
    <t>A3 na šířku</t>
  </si>
  <si>
    <t xml:space="preserve">Budou dodány vítěznému uchazeči. </t>
  </si>
  <si>
    <t>spirálová vazba a jedno středové zavěšení</t>
  </si>
  <si>
    <t>4/0, bezokrajový tisk</t>
  </si>
  <si>
    <t>matná křída 250g</t>
  </si>
  <si>
    <t>13 (420x297mm)</t>
  </si>
  <si>
    <t>s prodlouženým zadním kartonem na logo-link OPVK a UJEP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</si>
</sst>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1" fontId="3" fillId="2" borderId="1" xfId="0" applyNumberFormat="1" applyFon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9" fontId="2" fillId="0" borderId="0" xfId="0" applyNumberFormat="1" applyFont="1" applyBorder="1" applyAlignment="1"/>
    <xf numFmtId="4" fontId="2" fillId="0" borderId="0" xfId="0" applyNumberFormat="1" applyFont="1" applyBorder="1"/>
    <xf numFmtId="164" fontId="3" fillId="4" borderId="0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1" fillId="3" borderId="0" xfId="0" applyNumberFormat="1" applyFont="1" applyFill="1"/>
    <xf numFmtId="1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0" fontId="1" fillId="0" borderId="5" xfId="0" applyFont="1" applyBorder="1" applyAlignment="1">
      <alignment vertical="center" wrapText="1"/>
    </xf>
    <xf numFmtId="49" fontId="1" fillId="0" borderId="7" xfId="0" applyNumberFormat="1" applyFont="1" applyBorder="1"/>
    <xf numFmtId="49" fontId="1" fillId="0" borderId="8" xfId="0" applyNumberFormat="1" applyFont="1" applyBorder="1" applyAlignment="1">
      <alignment horizontal="left" vertical="center"/>
    </xf>
    <xf numFmtId="49" fontId="2" fillId="5" borderId="6" xfId="0" applyNumberFormat="1" applyFont="1" applyFill="1" applyBorder="1"/>
    <xf numFmtId="4" fontId="0" fillId="0" borderId="0" xfId="0" applyNumberFormat="1"/>
    <xf numFmtId="164" fontId="3" fillId="4" borderId="1" xfId="0" applyNumberFormat="1" applyFont="1" applyFill="1" applyBorder="1"/>
    <xf numFmtId="4" fontId="3" fillId="4" borderId="1" xfId="0" applyNumberFormat="1" applyFont="1" applyFill="1" applyBorder="1"/>
    <xf numFmtId="4" fontId="3" fillId="4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vertical="center" wrapText="1"/>
    </xf>
    <xf numFmtId="49" fontId="2" fillId="6" borderId="8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7" xfId="0" applyNumberFormat="1" applyFont="1" applyBorder="1" applyAlignment="1"/>
    <xf numFmtId="0" fontId="4" fillId="0" borderId="7" xfId="0" applyFont="1" applyBorder="1" applyAlignment="1"/>
    <xf numFmtId="0" fontId="1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49" fontId="2" fillId="5" borderId="6" xfId="0" applyNumberFormat="1" applyFont="1" applyFill="1" applyBorder="1" applyAlignment="1"/>
    <xf numFmtId="0" fontId="5" fillId="5" borderId="6" xfId="0" applyFont="1" applyFill="1" applyBorder="1" applyAlignment="1"/>
    <xf numFmtId="49" fontId="1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6</xdr:col>
      <xdr:colOff>1024128</xdr:colOff>
      <xdr:row>6</xdr:row>
      <xdr:rowOff>132207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26"/>
  <sheetViews>
    <sheetView tabSelected="1" view="pageBreakPreview" zoomScaleNormal="100" zoomScaleSheetLayoutView="100" workbookViewId="0">
      <selection activeCell="B36" sqref="B36"/>
    </sheetView>
  </sheetViews>
  <sheetFormatPr defaultColWidth="19" defaultRowHeight="12.75" x14ac:dyDescent="0.2"/>
  <cols>
    <col min="1" max="1" width="19" style="1" customWidth="1"/>
    <col min="2" max="2" width="41.5703125" style="1" customWidth="1"/>
    <col min="3" max="3" width="39" style="1" customWidth="1"/>
    <col min="4" max="4" width="16.5703125" style="1" hidden="1" customWidth="1"/>
    <col min="5" max="5" width="19" style="13" hidden="1" customWidth="1"/>
    <col min="6" max="6" width="19" style="1" hidden="1" customWidth="1"/>
    <col min="7" max="253" width="19" style="1"/>
    <col min="254" max="254" width="19" style="1" customWidth="1"/>
    <col min="255" max="255" width="38.85546875" style="1" customWidth="1"/>
    <col min="256" max="256" width="45.5703125" style="1" customWidth="1"/>
    <col min="257" max="257" width="16.5703125" style="1" customWidth="1"/>
    <col min="258" max="258" width="19" style="1" customWidth="1"/>
    <col min="259" max="259" width="19.42578125" style="1" bestFit="1" customWidth="1"/>
    <col min="260" max="260" width="16.85546875" style="1" bestFit="1" customWidth="1"/>
    <col min="261" max="261" width="0" style="1" hidden="1" customWidth="1"/>
    <col min="262" max="509" width="19" style="1"/>
    <col min="510" max="510" width="19" style="1" customWidth="1"/>
    <col min="511" max="511" width="38.85546875" style="1" customWidth="1"/>
    <col min="512" max="512" width="45.5703125" style="1" customWidth="1"/>
    <col min="513" max="513" width="16.5703125" style="1" customWidth="1"/>
    <col min="514" max="514" width="19" style="1" customWidth="1"/>
    <col min="515" max="515" width="19.42578125" style="1" bestFit="1" customWidth="1"/>
    <col min="516" max="516" width="16.85546875" style="1" bestFit="1" customWidth="1"/>
    <col min="517" max="517" width="0" style="1" hidden="1" customWidth="1"/>
    <col min="518" max="765" width="19" style="1"/>
    <col min="766" max="766" width="19" style="1" customWidth="1"/>
    <col min="767" max="767" width="38.85546875" style="1" customWidth="1"/>
    <col min="768" max="768" width="45.5703125" style="1" customWidth="1"/>
    <col min="769" max="769" width="16.5703125" style="1" customWidth="1"/>
    <col min="770" max="770" width="19" style="1" customWidth="1"/>
    <col min="771" max="771" width="19.42578125" style="1" bestFit="1" customWidth="1"/>
    <col min="772" max="772" width="16.85546875" style="1" bestFit="1" customWidth="1"/>
    <col min="773" max="773" width="0" style="1" hidden="1" customWidth="1"/>
    <col min="774" max="1021" width="19" style="1"/>
    <col min="1022" max="1022" width="19" style="1" customWidth="1"/>
    <col min="1023" max="1023" width="38.85546875" style="1" customWidth="1"/>
    <col min="1024" max="1024" width="45.5703125" style="1" customWidth="1"/>
    <col min="1025" max="1025" width="16.5703125" style="1" customWidth="1"/>
    <col min="1026" max="1026" width="19" style="1" customWidth="1"/>
    <col min="1027" max="1027" width="19.42578125" style="1" bestFit="1" customWidth="1"/>
    <col min="1028" max="1028" width="16.85546875" style="1" bestFit="1" customWidth="1"/>
    <col min="1029" max="1029" width="0" style="1" hidden="1" customWidth="1"/>
    <col min="1030" max="1277" width="19" style="1"/>
    <col min="1278" max="1278" width="19" style="1" customWidth="1"/>
    <col min="1279" max="1279" width="38.85546875" style="1" customWidth="1"/>
    <col min="1280" max="1280" width="45.5703125" style="1" customWidth="1"/>
    <col min="1281" max="1281" width="16.5703125" style="1" customWidth="1"/>
    <col min="1282" max="1282" width="19" style="1" customWidth="1"/>
    <col min="1283" max="1283" width="19.42578125" style="1" bestFit="1" customWidth="1"/>
    <col min="1284" max="1284" width="16.85546875" style="1" bestFit="1" customWidth="1"/>
    <col min="1285" max="1285" width="0" style="1" hidden="1" customWidth="1"/>
    <col min="1286" max="1533" width="19" style="1"/>
    <col min="1534" max="1534" width="19" style="1" customWidth="1"/>
    <col min="1535" max="1535" width="38.85546875" style="1" customWidth="1"/>
    <col min="1536" max="1536" width="45.5703125" style="1" customWidth="1"/>
    <col min="1537" max="1537" width="16.5703125" style="1" customWidth="1"/>
    <col min="1538" max="1538" width="19" style="1" customWidth="1"/>
    <col min="1539" max="1539" width="19.42578125" style="1" bestFit="1" customWidth="1"/>
    <col min="1540" max="1540" width="16.85546875" style="1" bestFit="1" customWidth="1"/>
    <col min="1541" max="1541" width="0" style="1" hidden="1" customWidth="1"/>
    <col min="1542" max="1789" width="19" style="1"/>
    <col min="1790" max="1790" width="19" style="1" customWidth="1"/>
    <col min="1791" max="1791" width="38.85546875" style="1" customWidth="1"/>
    <col min="1792" max="1792" width="45.5703125" style="1" customWidth="1"/>
    <col min="1793" max="1793" width="16.5703125" style="1" customWidth="1"/>
    <col min="1794" max="1794" width="19" style="1" customWidth="1"/>
    <col min="1795" max="1795" width="19.42578125" style="1" bestFit="1" customWidth="1"/>
    <col min="1796" max="1796" width="16.85546875" style="1" bestFit="1" customWidth="1"/>
    <col min="1797" max="1797" width="0" style="1" hidden="1" customWidth="1"/>
    <col min="1798" max="2045" width="19" style="1"/>
    <col min="2046" max="2046" width="19" style="1" customWidth="1"/>
    <col min="2047" max="2047" width="38.85546875" style="1" customWidth="1"/>
    <col min="2048" max="2048" width="45.5703125" style="1" customWidth="1"/>
    <col min="2049" max="2049" width="16.5703125" style="1" customWidth="1"/>
    <col min="2050" max="2050" width="19" style="1" customWidth="1"/>
    <col min="2051" max="2051" width="19.42578125" style="1" bestFit="1" customWidth="1"/>
    <col min="2052" max="2052" width="16.85546875" style="1" bestFit="1" customWidth="1"/>
    <col min="2053" max="2053" width="0" style="1" hidden="1" customWidth="1"/>
    <col min="2054" max="2301" width="19" style="1"/>
    <col min="2302" max="2302" width="19" style="1" customWidth="1"/>
    <col min="2303" max="2303" width="38.85546875" style="1" customWidth="1"/>
    <col min="2304" max="2304" width="45.5703125" style="1" customWidth="1"/>
    <col min="2305" max="2305" width="16.5703125" style="1" customWidth="1"/>
    <col min="2306" max="2306" width="19" style="1" customWidth="1"/>
    <col min="2307" max="2307" width="19.42578125" style="1" bestFit="1" customWidth="1"/>
    <col min="2308" max="2308" width="16.85546875" style="1" bestFit="1" customWidth="1"/>
    <col min="2309" max="2309" width="0" style="1" hidden="1" customWidth="1"/>
    <col min="2310" max="2557" width="19" style="1"/>
    <col min="2558" max="2558" width="19" style="1" customWidth="1"/>
    <col min="2559" max="2559" width="38.85546875" style="1" customWidth="1"/>
    <col min="2560" max="2560" width="45.5703125" style="1" customWidth="1"/>
    <col min="2561" max="2561" width="16.5703125" style="1" customWidth="1"/>
    <col min="2562" max="2562" width="19" style="1" customWidth="1"/>
    <col min="2563" max="2563" width="19.42578125" style="1" bestFit="1" customWidth="1"/>
    <col min="2564" max="2564" width="16.85546875" style="1" bestFit="1" customWidth="1"/>
    <col min="2565" max="2565" width="0" style="1" hidden="1" customWidth="1"/>
    <col min="2566" max="2813" width="19" style="1"/>
    <col min="2814" max="2814" width="19" style="1" customWidth="1"/>
    <col min="2815" max="2815" width="38.85546875" style="1" customWidth="1"/>
    <col min="2816" max="2816" width="45.5703125" style="1" customWidth="1"/>
    <col min="2817" max="2817" width="16.5703125" style="1" customWidth="1"/>
    <col min="2818" max="2818" width="19" style="1" customWidth="1"/>
    <col min="2819" max="2819" width="19.42578125" style="1" bestFit="1" customWidth="1"/>
    <col min="2820" max="2820" width="16.85546875" style="1" bestFit="1" customWidth="1"/>
    <col min="2821" max="2821" width="0" style="1" hidden="1" customWidth="1"/>
    <col min="2822" max="3069" width="19" style="1"/>
    <col min="3070" max="3070" width="19" style="1" customWidth="1"/>
    <col min="3071" max="3071" width="38.85546875" style="1" customWidth="1"/>
    <col min="3072" max="3072" width="45.5703125" style="1" customWidth="1"/>
    <col min="3073" max="3073" width="16.5703125" style="1" customWidth="1"/>
    <col min="3074" max="3074" width="19" style="1" customWidth="1"/>
    <col min="3075" max="3075" width="19.42578125" style="1" bestFit="1" customWidth="1"/>
    <col min="3076" max="3076" width="16.85546875" style="1" bestFit="1" customWidth="1"/>
    <col min="3077" max="3077" width="0" style="1" hidden="1" customWidth="1"/>
    <col min="3078" max="3325" width="19" style="1"/>
    <col min="3326" max="3326" width="19" style="1" customWidth="1"/>
    <col min="3327" max="3327" width="38.85546875" style="1" customWidth="1"/>
    <col min="3328" max="3328" width="45.5703125" style="1" customWidth="1"/>
    <col min="3329" max="3329" width="16.5703125" style="1" customWidth="1"/>
    <col min="3330" max="3330" width="19" style="1" customWidth="1"/>
    <col min="3331" max="3331" width="19.42578125" style="1" bestFit="1" customWidth="1"/>
    <col min="3332" max="3332" width="16.85546875" style="1" bestFit="1" customWidth="1"/>
    <col min="3333" max="3333" width="0" style="1" hidden="1" customWidth="1"/>
    <col min="3334" max="3581" width="19" style="1"/>
    <col min="3582" max="3582" width="19" style="1" customWidth="1"/>
    <col min="3583" max="3583" width="38.85546875" style="1" customWidth="1"/>
    <col min="3584" max="3584" width="45.5703125" style="1" customWidth="1"/>
    <col min="3585" max="3585" width="16.5703125" style="1" customWidth="1"/>
    <col min="3586" max="3586" width="19" style="1" customWidth="1"/>
    <col min="3587" max="3587" width="19.42578125" style="1" bestFit="1" customWidth="1"/>
    <col min="3588" max="3588" width="16.85546875" style="1" bestFit="1" customWidth="1"/>
    <col min="3589" max="3589" width="0" style="1" hidden="1" customWidth="1"/>
    <col min="3590" max="3837" width="19" style="1"/>
    <col min="3838" max="3838" width="19" style="1" customWidth="1"/>
    <col min="3839" max="3839" width="38.85546875" style="1" customWidth="1"/>
    <col min="3840" max="3840" width="45.5703125" style="1" customWidth="1"/>
    <col min="3841" max="3841" width="16.5703125" style="1" customWidth="1"/>
    <col min="3842" max="3842" width="19" style="1" customWidth="1"/>
    <col min="3843" max="3843" width="19.42578125" style="1" bestFit="1" customWidth="1"/>
    <col min="3844" max="3844" width="16.85546875" style="1" bestFit="1" customWidth="1"/>
    <col min="3845" max="3845" width="0" style="1" hidden="1" customWidth="1"/>
    <col min="3846" max="4093" width="19" style="1"/>
    <col min="4094" max="4094" width="19" style="1" customWidth="1"/>
    <col min="4095" max="4095" width="38.85546875" style="1" customWidth="1"/>
    <col min="4096" max="4096" width="45.5703125" style="1" customWidth="1"/>
    <col min="4097" max="4097" width="16.5703125" style="1" customWidth="1"/>
    <col min="4098" max="4098" width="19" style="1" customWidth="1"/>
    <col min="4099" max="4099" width="19.42578125" style="1" bestFit="1" customWidth="1"/>
    <col min="4100" max="4100" width="16.85546875" style="1" bestFit="1" customWidth="1"/>
    <col min="4101" max="4101" width="0" style="1" hidden="1" customWidth="1"/>
    <col min="4102" max="4349" width="19" style="1"/>
    <col min="4350" max="4350" width="19" style="1" customWidth="1"/>
    <col min="4351" max="4351" width="38.85546875" style="1" customWidth="1"/>
    <col min="4352" max="4352" width="45.5703125" style="1" customWidth="1"/>
    <col min="4353" max="4353" width="16.5703125" style="1" customWidth="1"/>
    <col min="4354" max="4354" width="19" style="1" customWidth="1"/>
    <col min="4355" max="4355" width="19.42578125" style="1" bestFit="1" customWidth="1"/>
    <col min="4356" max="4356" width="16.85546875" style="1" bestFit="1" customWidth="1"/>
    <col min="4357" max="4357" width="0" style="1" hidden="1" customWidth="1"/>
    <col min="4358" max="4605" width="19" style="1"/>
    <col min="4606" max="4606" width="19" style="1" customWidth="1"/>
    <col min="4607" max="4607" width="38.85546875" style="1" customWidth="1"/>
    <col min="4608" max="4608" width="45.5703125" style="1" customWidth="1"/>
    <col min="4609" max="4609" width="16.5703125" style="1" customWidth="1"/>
    <col min="4610" max="4610" width="19" style="1" customWidth="1"/>
    <col min="4611" max="4611" width="19.42578125" style="1" bestFit="1" customWidth="1"/>
    <col min="4612" max="4612" width="16.85546875" style="1" bestFit="1" customWidth="1"/>
    <col min="4613" max="4613" width="0" style="1" hidden="1" customWidth="1"/>
    <col min="4614" max="4861" width="19" style="1"/>
    <col min="4862" max="4862" width="19" style="1" customWidth="1"/>
    <col min="4863" max="4863" width="38.85546875" style="1" customWidth="1"/>
    <col min="4864" max="4864" width="45.5703125" style="1" customWidth="1"/>
    <col min="4865" max="4865" width="16.5703125" style="1" customWidth="1"/>
    <col min="4866" max="4866" width="19" style="1" customWidth="1"/>
    <col min="4867" max="4867" width="19.42578125" style="1" bestFit="1" customWidth="1"/>
    <col min="4868" max="4868" width="16.85546875" style="1" bestFit="1" customWidth="1"/>
    <col min="4869" max="4869" width="0" style="1" hidden="1" customWidth="1"/>
    <col min="4870" max="5117" width="19" style="1"/>
    <col min="5118" max="5118" width="19" style="1" customWidth="1"/>
    <col min="5119" max="5119" width="38.85546875" style="1" customWidth="1"/>
    <col min="5120" max="5120" width="45.5703125" style="1" customWidth="1"/>
    <col min="5121" max="5121" width="16.5703125" style="1" customWidth="1"/>
    <col min="5122" max="5122" width="19" style="1" customWidth="1"/>
    <col min="5123" max="5123" width="19.42578125" style="1" bestFit="1" customWidth="1"/>
    <col min="5124" max="5124" width="16.85546875" style="1" bestFit="1" customWidth="1"/>
    <col min="5125" max="5125" width="0" style="1" hidden="1" customWidth="1"/>
    <col min="5126" max="5373" width="19" style="1"/>
    <col min="5374" max="5374" width="19" style="1" customWidth="1"/>
    <col min="5375" max="5375" width="38.85546875" style="1" customWidth="1"/>
    <col min="5376" max="5376" width="45.5703125" style="1" customWidth="1"/>
    <col min="5377" max="5377" width="16.5703125" style="1" customWidth="1"/>
    <col min="5378" max="5378" width="19" style="1" customWidth="1"/>
    <col min="5379" max="5379" width="19.42578125" style="1" bestFit="1" customWidth="1"/>
    <col min="5380" max="5380" width="16.85546875" style="1" bestFit="1" customWidth="1"/>
    <col min="5381" max="5381" width="0" style="1" hidden="1" customWidth="1"/>
    <col min="5382" max="5629" width="19" style="1"/>
    <col min="5630" max="5630" width="19" style="1" customWidth="1"/>
    <col min="5631" max="5631" width="38.85546875" style="1" customWidth="1"/>
    <col min="5632" max="5632" width="45.5703125" style="1" customWidth="1"/>
    <col min="5633" max="5633" width="16.5703125" style="1" customWidth="1"/>
    <col min="5634" max="5634" width="19" style="1" customWidth="1"/>
    <col min="5635" max="5635" width="19.42578125" style="1" bestFit="1" customWidth="1"/>
    <col min="5636" max="5636" width="16.85546875" style="1" bestFit="1" customWidth="1"/>
    <col min="5637" max="5637" width="0" style="1" hidden="1" customWidth="1"/>
    <col min="5638" max="5885" width="19" style="1"/>
    <col min="5886" max="5886" width="19" style="1" customWidth="1"/>
    <col min="5887" max="5887" width="38.85546875" style="1" customWidth="1"/>
    <col min="5888" max="5888" width="45.5703125" style="1" customWidth="1"/>
    <col min="5889" max="5889" width="16.5703125" style="1" customWidth="1"/>
    <col min="5890" max="5890" width="19" style="1" customWidth="1"/>
    <col min="5891" max="5891" width="19.42578125" style="1" bestFit="1" customWidth="1"/>
    <col min="5892" max="5892" width="16.85546875" style="1" bestFit="1" customWidth="1"/>
    <col min="5893" max="5893" width="0" style="1" hidden="1" customWidth="1"/>
    <col min="5894" max="6141" width="19" style="1"/>
    <col min="6142" max="6142" width="19" style="1" customWidth="1"/>
    <col min="6143" max="6143" width="38.85546875" style="1" customWidth="1"/>
    <col min="6144" max="6144" width="45.5703125" style="1" customWidth="1"/>
    <col min="6145" max="6145" width="16.5703125" style="1" customWidth="1"/>
    <col min="6146" max="6146" width="19" style="1" customWidth="1"/>
    <col min="6147" max="6147" width="19.42578125" style="1" bestFit="1" customWidth="1"/>
    <col min="6148" max="6148" width="16.85546875" style="1" bestFit="1" customWidth="1"/>
    <col min="6149" max="6149" width="0" style="1" hidden="1" customWidth="1"/>
    <col min="6150" max="6397" width="19" style="1"/>
    <col min="6398" max="6398" width="19" style="1" customWidth="1"/>
    <col min="6399" max="6399" width="38.85546875" style="1" customWidth="1"/>
    <col min="6400" max="6400" width="45.5703125" style="1" customWidth="1"/>
    <col min="6401" max="6401" width="16.5703125" style="1" customWidth="1"/>
    <col min="6402" max="6402" width="19" style="1" customWidth="1"/>
    <col min="6403" max="6403" width="19.42578125" style="1" bestFit="1" customWidth="1"/>
    <col min="6404" max="6404" width="16.85546875" style="1" bestFit="1" customWidth="1"/>
    <col min="6405" max="6405" width="0" style="1" hidden="1" customWidth="1"/>
    <col min="6406" max="6653" width="19" style="1"/>
    <col min="6654" max="6654" width="19" style="1" customWidth="1"/>
    <col min="6655" max="6655" width="38.85546875" style="1" customWidth="1"/>
    <col min="6656" max="6656" width="45.5703125" style="1" customWidth="1"/>
    <col min="6657" max="6657" width="16.5703125" style="1" customWidth="1"/>
    <col min="6658" max="6658" width="19" style="1" customWidth="1"/>
    <col min="6659" max="6659" width="19.42578125" style="1" bestFit="1" customWidth="1"/>
    <col min="6660" max="6660" width="16.85546875" style="1" bestFit="1" customWidth="1"/>
    <col min="6661" max="6661" width="0" style="1" hidden="1" customWidth="1"/>
    <col min="6662" max="6909" width="19" style="1"/>
    <col min="6910" max="6910" width="19" style="1" customWidth="1"/>
    <col min="6911" max="6911" width="38.85546875" style="1" customWidth="1"/>
    <col min="6912" max="6912" width="45.5703125" style="1" customWidth="1"/>
    <col min="6913" max="6913" width="16.5703125" style="1" customWidth="1"/>
    <col min="6914" max="6914" width="19" style="1" customWidth="1"/>
    <col min="6915" max="6915" width="19.42578125" style="1" bestFit="1" customWidth="1"/>
    <col min="6916" max="6916" width="16.85546875" style="1" bestFit="1" customWidth="1"/>
    <col min="6917" max="6917" width="0" style="1" hidden="1" customWidth="1"/>
    <col min="6918" max="7165" width="19" style="1"/>
    <col min="7166" max="7166" width="19" style="1" customWidth="1"/>
    <col min="7167" max="7167" width="38.85546875" style="1" customWidth="1"/>
    <col min="7168" max="7168" width="45.5703125" style="1" customWidth="1"/>
    <col min="7169" max="7169" width="16.5703125" style="1" customWidth="1"/>
    <col min="7170" max="7170" width="19" style="1" customWidth="1"/>
    <col min="7171" max="7171" width="19.42578125" style="1" bestFit="1" customWidth="1"/>
    <col min="7172" max="7172" width="16.85546875" style="1" bestFit="1" customWidth="1"/>
    <col min="7173" max="7173" width="0" style="1" hidden="1" customWidth="1"/>
    <col min="7174" max="7421" width="19" style="1"/>
    <col min="7422" max="7422" width="19" style="1" customWidth="1"/>
    <col min="7423" max="7423" width="38.85546875" style="1" customWidth="1"/>
    <col min="7424" max="7424" width="45.5703125" style="1" customWidth="1"/>
    <col min="7425" max="7425" width="16.5703125" style="1" customWidth="1"/>
    <col min="7426" max="7426" width="19" style="1" customWidth="1"/>
    <col min="7427" max="7427" width="19.42578125" style="1" bestFit="1" customWidth="1"/>
    <col min="7428" max="7428" width="16.85546875" style="1" bestFit="1" customWidth="1"/>
    <col min="7429" max="7429" width="0" style="1" hidden="1" customWidth="1"/>
    <col min="7430" max="7677" width="19" style="1"/>
    <col min="7678" max="7678" width="19" style="1" customWidth="1"/>
    <col min="7679" max="7679" width="38.85546875" style="1" customWidth="1"/>
    <col min="7680" max="7680" width="45.5703125" style="1" customWidth="1"/>
    <col min="7681" max="7681" width="16.5703125" style="1" customWidth="1"/>
    <col min="7682" max="7682" width="19" style="1" customWidth="1"/>
    <col min="7683" max="7683" width="19.42578125" style="1" bestFit="1" customWidth="1"/>
    <col min="7684" max="7684" width="16.85546875" style="1" bestFit="1" customWidth="1"/>
    <col min="7685" max="7685" width="0" style="1" hidden="1" customWidth="1"/>
    <col min="7686" max="7933" width="19" style="1"/>
    <col min="7934" max="7934" width="19" style="1" customWidth="1"/>
    <col min="7935" max="7935" width="38.85546875" style="1" customWidth="1"/>
    <col min="7936" max="7936" width="45.5703125" style="1" customWidth="1"/>
    <col min="7937" max="7937" width="16.5703125" style="1" customWidth="1"/>
    <col min="7938" max="7938" width="19" style="1" customWidth="1"/>
    <col min="7939" max="7939" width="19.42578125" style="1" bestFit="1" customWidth="1"/>
    <col min="7940" max="7940" width="16.85546875" style="1" bestFit="1" customWidth="1"/>
    <col min="7941" max="7941" width="0" style="1" hidden="1" customWidth="1"/>
    <col min="7942" max="8189" width="19" style="1"/>
    <col min="8190" max="8190" width="19" style="1" customWidth="1"/>
    <col min="8191" max="8191" width="38.85546875" style="1" customWidth="1"/>
    <col min="8192" max="8192" width="45.5703125" style="1" customWidth="1"/>
    <col min="8193" max="8193" width="16.5703125" style="1" customWidth="1"/>
    <col min="8194" max="8194" width="19" style="1" customWidth="1"/>
    <col min="8195" max="8195" width="19.42578125" style="1" bestFit="1" customWidth="1"/>
    <col min="8196" max="8196" width="16.85546875" style="1" bestFit="1" customWidth="1"/>
    <col min="8197" max="8197" width="0" style="1" hidden="1" customWidth="1"/>
    <col min="8198" max="8445" width="19" style="1"/>
    <col min="8446" max="8446" width="19" style="1" customWidth="1"/>
    <col min="8447" max="8447" width="38.85546875" style="1" customWidth="1"/>
    <col min="8448" max="8448" width="45.5703125" style="1" customWidth="1"/>
    <col min="8449" max="8449" width="16.5703125" style="1" customWidth="1"/>
    <col min="8450" max="8450" width="19" style="1" customWidth="1"/>
    <col min="8451" max="8451" width="19.42578125" style="1" bestFit="1" customWidth="1"/>
    <col min="8452" max="8452" width="16.85546875" style="1" bestFit="1" customWidth="1"/>
    <col min="8453" max="8453" width="0" style="1" hidden="1" customWidth="1"/>
    <col min="8454" max="8701" width="19" style="1"/>
    <col min="8702" max="8702" width="19" style="1" customWidth="1"/>
    <col min="8703" max="8703" width="38.85546875" style="1" customWidth="1"/>
    <col min="8704" max="8704" width="45.5703125" style="1" customWidth="1"/>
    <col min="8705" max="8705" width="16.5703125" style="1" customWidth="1"/>
    <col min="8706" max="8706" width="19" style="1" customWidth="1"/>
    <col min="8707" max="8707" width="19.42578125" style="1" bestFit="1" customWidth="1"/>
    <col min="8708" max="8708" width="16.85546875" style="1" bestFit="1" customWidth="1"/>
    <col min="8709" max="8709" width="0" style="1" hidden="1" customWidth="1"/>
    <col min="8710" max="8957" width="19" style="1"/>
    <col min="8958" max="8958" width="19" style="1" customWidth="1"/>
    <col min="8959" max="8959" width="38.85546875" style="1" customWidth="1"/>
    <col min="8960" max="8960" width="45.5703125" style="1" customWidth="1"/>
    <col min="8961" max="8961" width="16.5703125" style="1" customWidth="1"/>
    <col min="8962" max="8962" width="19" style="1" customWidth="1"/>
    <col min="8963" max="8963" width="19.42578125" style="1" bestFit="1" customWidth="1"/>
    <col min="8964" max="8964" width="16.85546875" style="1" bestFit="1" customWidth="1"/>
    <col min="8965" max="8965" width="0" style="1" hidden="1" customWidth="1"/>
    <col min="8966" max="9213" width="19" style="1"/>
    <col min="9214" max="9214" width="19" style="1" customWidth="1"/>
    <col min="9215" max="9215" width="38.85546875" style="1" customWidth="1"/>
    <col min="9216" max="9216" width="45.5703125" style="1" customWidth="1"/>
    <col min="9217" max="9217" width="16.5703125" style="1" customWidth="1"/>
    <col min="9218" max="9218" width="19" style="1" customWidth="1"/>
    <col min="9219" max="9219" width="19.42578125" style="1" bestFit="1" customWidth="1"/>
    <col min="9220" max="9220" width="16.85546875" style="1" bestFit="1" customWidth="1"/>
    <col min="9221" max="9221" width="0" style="1" hidden="1" customWidth="1"/>
    <col min="9222" max="9469" width="19" style="1"/>
    <col min="9470" max="9470" width="19" style="1" customWidth="1"/>
    <col min="9471" max="9471" width="38.85546875" style="1" customWidth="1"/>
    <col min="9472" max="9472" width="45.5703125" style="1" customWidth="1"/>
    <col min="9473" max="9473" width="16.5703125" style="1" customWidth="1"/>
    <col min="9474" max="9474" width="19" style="1" customWidth="1"/>
    <col min="9475" max="9475" width="19.42578125" style="1" bestFit="1" customWidth="1"/>
    <col min="9476" max="9476" width="16.85546875" style="1" bestFit="1" customWidth="1"/>
    <col min="9477" max="9477" width="0" style="1" hidden="1" customWidth="1"/>
    <col min="9478" max="9725" width="19" style="1"/>
    <col min="9726" max="9726" width="19" style="1" customWidth="1"/>
    <col min="9727" max="9727" width="38.85546875" style="1" customWidth="1"/>
    <col min="9728" max="9728" width="45.5703125" style="1" customWidth="1"/>
    <col min="9729" max="9729" width="16.5703125" style="1" customWidth="1"/>
    <col min="9730" max="9730" width="19" style="1" customWidth="1"/>
    <col min="9731" max="9731" width="19.42578125" style="1" bestFit="1" customWidth="1"/>
    <col min="9732" max="9732" width="16.85546875" style="1" bestFit="1" customWidth="1"/>
    <col min="9733" max="9733" width="0" style="1" hidden="1" customWidth="1"/>
    <col min="9734" max="9981" width="19" style="1"/>
    <col min="9982" max="9982" width="19" style="1" customWidth="1"/>
    <col min="9983" max="9983" width="38.85546875" style="1" customWidth="1"/>
    <col min="9984" max="9984" width="45.5703125" style="1" customWidth="1"/>
    <col min="9985" max="9985" width="16.5703125" style="1" customWidth="1"/>
    <col min="9986" max="9986" width="19" style="1" customWidth="1"/>
    <col min="9987" max="9987" width="19.42578125" style="1" bestFit="1" customWidth="1"/>
    <col min="9988" max="9988" width="16.85546875" style="1" bestFit="1" customWidth="1"/>
    <col min="9989" max="9989" width="0" style="1" hidden="1" customWidth="1"/>
    <col min="9990" max="10237" width="19" style="1"/>
    <col min="10238" max="10238" width="19" style="1" customWidth="1"/>
    <col min="10239" max="10239" width="38.85546875" style="1" customWidth="1"/>
    <col min="10240" max="10240" width="45.5703125" style="1" customWidth="1"/>
    <col min="10241" max="10241" width="16.5703125" style="1" customWidth="1"/>
    <col min="10242" max="10242" width="19" style="1" customWidth="1"/>
    <col min="10243" max="10243" width="19.42578125" style="1" bestFit="1" customWidth="1"/>
    <col min="10244" max="10244" width="16.85546875" style="1" bestFit="1" customWidth="1"/>
    <col min="10245" max="10245" width="0" style="1" hidden="1" customWidth="1"/>
    <col min="10246" max="10493" width="19" style="1"/>
    <col min="10494" max="10494" width="19" style="1" customWidth="1"/>
    <col min="10495" max="10495" width="38.85546875" style="1" customWidth="1"/>
    <col min="10496" max="10496" width="45.5703125" style="1" customWidth="1"/>
    <col min="10497" max="10497" width="16.5703125" style="1" customWidth="1"/>
    <col min="10498" max="10498" width="19" style="1" customWidth="1"/>
    <col min="10499" max="10499" width="19.42578125" style="1" bestFit="1" customWidth="1"/>
    <col min="10500" max="10500" width="16.85546875" style="1" bestFit="1" customWidth="1"/>
    <col min="10501" max="10501" width="0" style="1" hidden="1" customWidth="1"/>
    <col min="10502" max="10749" width="19" style="1"/>
    <col min="10750" max="10750" width="19" style="1" customWidth="1"/>
    <col min="10751" max="10751" width="38.85546875" style="1" customWidth="1"/>
    <col min="10752" max="10752" width="45.5703125" style="1" customWidth="1"/>
    <col min="10753" max="10753" width="16.5703125" style="1" customWidth="1"/>
    <col min="10754" max="10754" width="19" style="1" customWidth="1"/>
    <col min="10755" max="10755" width="19.42578125" style="1" bestFit="1" customWidth="1"/>
    <col min="10756" max="10756" width="16.85546875" style="1" bestFit="1" customWidth="1"/>
    <col min="10757" max="10757" width="0" style="1" hidden="1" customWidth="1"/>
    <col min="10758" max="11005" width="19" style="1"/>
    <col min="11006" max="11006" width="19" style="1" customWidth="1"/>
    <col min="11007" max="11007" width="38.85546875" style="1" customWidth="1"/>
    <col min="11008" max="11008" width="45.5703125" style="1" customWidth="1"/>
    <col min="11009" max="11009" width="16.5703125" style="1" customWidth="1"/>
    <col min="11010" max="11010" width="19" style="1" customWidth="1"/>
    <col min="11011" max="11011" width="19.42578125" style="1" bestFit="1" customWidth="1"/>
    <col min="11012" max="11012" width="16.85546875" style="1" bestFit="1" customWidth="1"/>
    <col min="11013" max="11013" width="0" style="1" hidden="1" customWidth="1"/>
    <col min="11014" max="11261" width="19" style="1"/>
    <col min="11262" max="11262" width="19" style="1" customWidth="1"/>
    <col min="11263" max="11263" width="38.85546875" style="1" customWidth="1"/>
    <col min="11264" max="11264" width="45.5703125" style="1" customWidth="1"/>
    <col min="11265" max="11265" width="16.5703125" style="1" customWidth="1"/>
    <col min="11266" max="11266" width="19" style="1" customWidth="1"/>
    <col min="11267" max="11267" width="19.42578125" style="1" bestFit="1" customWidth="1"/>
    <col min="11268" max="11268" width="16.85546875" style="1" bestFit="1" customWidth="1"/>
    <col min="11269" max="11269" width="0" style="1" hidden="1" customWidth="1"/>
    <col min="11270" max="11517" width="19" style="1"/>
    <col min="11518" max="11518" width="19" style="1" customWidth="1"/>
    <col min="11519" max="11519" width="38.85546875" style="1" customWidth="1"/>
    <col min="11520" max="11520" width="45.5703125" style="1" customWidth="1"/>
    <col min="11521" max="11521" width="16.5703125" style="1" customWidth="1"/>
    <col min="11522" max="11522" width="19" style="1" customWidth="1"/>
    <col min="11523" max="11523" width="19.42578125" style="1" bestFit="1" customWidth="1"/>
    <col min="11524" max="11524" width="16.85546875" style="1" bestFit="1" customWidth="1"/>
    <col min="11525" max="11525" width="0" style="1" hidden="1" customWidth="1"/>
    <col min="11526" max="11773" width="19" style="1"/>
    <col min="11774" max="11774" width="19" style="1" customWidth="1"/>
    <col min="11775" max="11775" width="38.85546875" style="1" customWidth="1"/>
    <col min="11776" max="11776" width="45.5703125" style="1" customWidth="1"/>
    <col min="11777" max="11777" width="16.5703125" style="1" customWidth="1"/>
    <col min="11778" max="11778" width="19" style="1" customWidth="1"/>
    <col min="11779" max="11779" width="19.42578125" style="1" bestFit="1" customWidth="1"/>
    <col min="11780" max="11780" width="16.85546875" style="1" bestFit="1" customWidth="1"/>
    <col min="11781" max="11781" width="0" style="1" hidden="1" customWidth="1"/>
    <col min="11782" max="12029" width="19" style="1"/>
    <col min="12030" max="12030" width="19" style="1" customWidth="1"/>
    <col min="12031" max="12031" width="38.85546875" style="1" customWidth="1"/>
    <col min="12032" max="12032" width="45.5703125" style="1" customWidth="1"/>
    <col min="12033" max="12033" width="16.5703125" style="1" customWidth="1"/>
    <col min="12034" max="12034" width="19" style="1" customWidth="1"/>
    <col min="12035" max="12035" width="19.42578125" style="1" bestFit="1" customWidth="1"/>
    <col min="12036" max="12036" width="16.85546875" style="1" bestFit="1" customWidth="1"/>
    <col min="12037" max="12037" width="0" style="1" hidden="1" customWidth="1"/>
    <col min="12038" max="12285" width="19" style="1"/>
    <col min="12286" max="12286" width="19" style="1" customWidth="1"/>
    <col min="12287" max="12287" width="38.85546875" style="1" customWidth="1"/>
    <col min="12288" max="12288" width="45.5703125" style="1" customWidth="1"/>
    <col min="12289" max="12289" width="16.5703125" style="1" customWidth="1"/>
    <col min="12290" max="12290" width="19" style="1" customWidth="1"/>
    <col min="12291" max="12291" width="19.42578125" style="1" bestFit="1" customWidth="1"/>
    <col min="12292" max="12292" width="16.85546875" style="1" bestFit="1" customWidth="1"/>
    <col min="12293" max="12293" width="0" style="1" hidden="1" customWidth="1"/>
    <col min="12294" max="12541" width="19" style="1"/>
    <col min="12542" max="12542" width="19" style="1" customWidth="1"/>
    <col min="12543" max="12543" width="38.85546875" style="1" customWidth="1"/>
    <col min="12544" max="12544" width="45.5703125" style="1" customWidth="1"/>
    <col min="12545" max="12545" width="16.5703125" style="1" customWidth="1"/>
    <col min="12546" max="12546" width="19" style="1" customWidth="1"/>
    <col min="12547" max="12547" width="19.42578125" style="1" bestFit="1" customWidth="1"/>
    <col min="12548" max="12548" width="16.85546875" style="1" bestFit="1" customWidth="1"/>
    <col min="12549" max="12549" width="0" style="1" hidden="1" customWidth="1"/>
    <col min="12550" max="12797" width="19" style="1"/>
    <col min="12798" max="12798" width="19" style="1" customWidth="1"/>
    <col min="12799" max="12799" width="38.85546875" style="1" customWidth="1"/>
    <col min="12800" max="12800" width="45.5703125" style="1" customWidth="1"/>
    <col min="12801" max="12801" width="16.5703125" style="1" customWidth="1"/>
    <col min="12802" max="12802" width="19" style="1" customWidth="1"/>
    <col min="12803" max="12803" width="19.42578125" style="1" bestFit="1" customWidth="1"/>
    <col min="12804" max="12804" width="16.85546875" style="1" bestFit="1" customWidth="1"/>
    <col min="12805" max="12805" width="0" style="1" hidden="1" customWidth="1"/>
    <col min="12806" max="13053" width="19" style="1"/>
    <col min="13054" max="13054" width="19" style="1" customWidth="1"/>
    <col min="13055" max="13055" width="38.85546875" style="1" customWidth="1"/>
    <col min="13056" max="13056" width="45.5703125" style="1" customWidth="1"/>
    <col min="13057" max="13057" width="16.5703125" style="1" customWidth="1"/>
    <col min="13058" max="13058" width="19" style="1" customWidth="1"/>
    <col min="13059" max="13059" width="19.42578125" style="1" bestFit="1" customWidth="1"/>
    <col min="13060" max="13060" width="16.85546875" style="1" bestFit="1" customWidth="1"/>
    <col min="13061" max="13061" width="0" style="1" hidden="1" customWidth="1"/>
    <col min="13062" max="13309" width="19" style="1"/>
    <col min="13310" max="13310" width="19" style="1" customWidth="1"/>
    <col min="13311" max="13311" width="38.85546875" style="1" customWidth="1"/>
    <col min="13312" max="13312" width="45.5703125" style="1" customWidth="1"/>
    <col min="13313" max="13313" width="16.5703125" style="1" customWidth="1"/>
    <col min="13314" max="13314" width="19" style="1" customWidth="1"/>
    <col min="13315" max="13315" width="19.42578125" style="1" bestFit="1" customWidth="1"/>
    <col min="13316" max="13316" width="16.85546875" style="1" bestFit="1" customWidth="1"/>
    <col min="13317" max="13317" width="0" style="1" hidden="1" customWidth="1"/>
    <col min="13318" max="13565" width="19" style="1"/>
    <col min="13566" max="13566" width="19" style="1" customWidth="1"/>
    <col min="13567" max="13567" width="38.85546875" style="1" customWidth="1"/>
    <col min="13568" max="13568" width="45.5703125" style="1" customWidth="1"/>
    <col min="13569" max="13569" width="16.5703125" style="1" customWidth="1"/>
    <col min="13570" max="13570" width="19" style="1" customWidth="1"/>
    <col min="13571" max="13571" width="19.42578125" style="1" bestFit="1" customWidth="1"/>
    <col min="13572" max="13572" width="16.85546875" style="1" bestFit="1" customWidth="1"/>
    <col min="13573" max="13573" width="0" style="1" hidden="1" customWidth="1"/>
    <col min="13574" max="13821" width="19" style="1"/>
    <col min="13822" max="13822" width="19" style="1" customWidth="1"/>
    <col min="13823" max="13823" width="38.85546875" style="1" customWidth="1"/>
    <col min="13824" max="13824" width="45.5703125" style="1" customWidth="1"/>
    <col min="13825" max="13825" width="16.5703125" style="1" customWidth="1"/>
    <col min="13826" max="13826" width="19" style="1" customWidth="1"/>
    <col min="13827" max="13827" width="19.42578125" style="1" bestFit="1" customWidth="1"/>
    <col min="13828" max="13828" width="16.85546875" style="1" bestFit="1" customWidth="1"/>
    <col min="13829" max="13829" width="0" style="1" hidden="1" customWidth="1"/>
    <col min="13830" max="14077" width="19" style="1"/>
    <col min="14078" max="14078" width="19" style="1" customWidth="1"/>
    <col min="14079" max="14079" width="38.85546875" style="1" customWidth="1"/>
    <col min="14080" max="14080" width="45.5703125" style="1" customWidth="1"/>
    <col min="14081" max="14081" width="16.5703125" style="1" customWidth="1"/>
    <col min="14082" max="14082" width="19" style="1" customWidth="1"/>
    <col min="14083" max="14083" width="19.42578125" style="1" bestFit="1" customWidth="1"/>
    <col min="14084" max="14084" width="16.85546875" style="1" bestFit="1" customWidth="1"/>
    <col min="14085" max="14085" width="0" style="1" hidden="1" customWidth="1"/>
    <col min="14086" max="14333" width="19" style="1"/>
    <col min="14334" max="14334" width="19" style="1" customWidth="1"/>
    <col min="14335" max="14335" width="38.85546875" style="1" customWidth="1"/>
    <col min="14336" max="14336" width="45.5703125" style="1" customWidth="1"/>
    <col min="14337" max="14337" width="16.5703125" style="1" customWidth="1"/>
    <col min="14338" max="14338" width="19" style="1" customWidth="1"/>
    <col min="14339" max="14339" width="19.42578125" style="1" bestFit="1" customWidth="1"/>
    <col min="14340" max="14340" width="16.85546875" style="1" bestFit="1" customWidth="1"/>
    <col min="14341" max="14341" width="0" style="1" hidden="1" customWidth="1"/>
    <col min="14342" max="14589" width="19" style="1"/>
    <col min="14590" max="14590" width="19" style="1" customWidth="1"/>
    <col min="14591" max="14591" width="38.85546875" style="1" customWidth="1"/>
    <col min="14592" max="14592" width="45.5703125" style="1" customWidth="1"/>
    <col min="14593" max="14593" width="16.5703125" style="1" customWidth="1"/>
    <col min="14594" max="14594" width="19" style="1" customWidth="1"/>
    <col min="14595" max="14595" width="19.42578125" style="1" bestFit="1" customWidth="1"/>
    <col min="14596" max="14596" width="16.85546875" style="1" bestFit="1" customWidth="1"/>
    <col min="14597" max="14597" width="0" style="1" hidden="1" customWidth="1"/>
    <col min="14598" max="14845" width="19" style="1"/>
    <col min="14846" max="14846" width="19" style="1" customWidth="1"/>
    <col min="14847" max="14847" width="38.85546875" style="1" customWidth="1"/>
    <col min="14848" max="14848" width="45.5703125" style="1" customWidth="1"/>
    <col min="14849" max="14849" width="16.5703125" style="1" customWidth="1"/>
    <col min="14850" max="14850" width="19" style="1" customWidth="1"/>
    <col min="14851" max="14851" width="19.42578125" style="1" bestFit="1" customWidth="1"/>
    <col min="14852" max="14852" width="16.85546875" style="1" bestFit="1" customWidth="1"/>
    <col min="14853" max="14853" width="0" style="1" hidden="1" customWidth="1"/>
    <col min="14854" max="15101" width="19" style="1"/>
    <col min="15102" max="15102" width="19" style="1" customWidth="1"/>
    <col min="15103" max="15103" width="38.85546875" style="1" customWidth="1"/>
    <col min="15104" max="15104" width="45.5703125" style="1" customWidth="1"/>
    <col min="15105" max="15105" width="16.5703125" style="1" customWidth="1"/>
    <col min="15106" max="15106" width="19" style="1" customWidth="1"/>
    <col min="15107" max="15107" width="19.42578125" style="1" bestFit="1" customWidth="1"/>
    <col min="15108" max="15108" width="16.85546875" style="1" bestFit="1" customWidth="1"/>
    <col min="15109" max="15109" width="0" style="1" hidden="1" customWidth="1"/>
    <col min="15110" max="15357" width="19" style="1"/>
    <col min="15358" max="15358" width="19" style="1" customWidth="1"/>
    <col min="15359" max="15359" width="38.85546875" style="1" customWidth="1"/>
    <col min="15360" max="15360" width="45.5703125" style="1" customWidth="1"/>
    <col min="15361" max="15361" width="16.5703125" style="1" customWidth="1"/>
    <col min="15362" max="15362" width="19" style="1" customWidth="1"/>
    <col min="15363" max="15363" width="19.42578125" style="1" bestFit="1" customWidth="1"/>
    <col min="15364" max="15364" width="16.85546875" style="1" bestFit="1" customWidth="1"/>
    <col min="15365" max="15365" width="0" style="1" hidden="1" customWidth="1"/>
    <col min="15366" max="15613" width="19" style="1"/>
    <col min="15614" max="15614" width="19" style="1" customWidth="1"/>
    <col min="15615" max="15615" width="38.85546875" style="1" customWidth="1"/>
    <col min="15616" max="15616" width="45.5703125" style="1" customWidth="1"/>
    <col min="15617" max="15617" width="16.5703125" style="1" customWidth="1"/>
    <col min="15618" max="15618" width="19" style="1" customWidth="1"/>
    <col min="15619" max="15619" width="19.42578125" style="1" bestFit="1" customWidth="1"/>
    <col min="15620" max="15620" width="16.85546875" style="1" bestFit="1" customWidth="1"/>
    <col min="15621" max="15621" width="0" style="1" hidden="1" customWidth="1"/>
    <col min="15622" max="15869" width="19" style="1"/>
    <col min="15870" max="15870" width="19" style="1" customWidth="1"/>
    <col min="15871" max="15871" width="38.85546875" style="1" customWidth="1"/>
    <col min="15872" max="15872" width="45.5703125" style="1" customWidth="1"/>
    <col min="15873" max="15873" width="16.5703125" style="1" customWidth="1"/>
    <col min="15874" max="15874" width="19" style="1" customWidth="1"/>
    <col min="15875" max="15875" width="19.42578125" style="1" bestFit="1" customWidth="1"/>
    <col min="15876" max="15876" width="16.85546875" style="1" bestFit="1" customWidth="1"/>
    <col min="15877" max="15877" width="0" style="1" hidden="1" customWidth="1"/>
    <col min="15878" max="16125" width="19" style="1"/>
    <col min="16126" max="16126" width="19" style="1" customWidth="1"/>
    <col min="16127" max="16127" width="38.85546875" style="1" customWidth="1"/>
    <col min="16128" max="16128" width="45.5703125" style="1" customWidth="1"/>
    <col min="16129" max="16129" width="16.5703125" style="1" customWidth="1"/>
    <col min="16130" max="16130" width="19" style="1" customWidth="1"/>
    <col min="16131" max="16131" width="19.42578125" style="1" bestFit="1" customWidth="1"/>
    <col min="16132" max="16132" width="16.85546875" style="1" bestFit="1" customWidth="1"/>
    <col min="16133" max="16133" width="0" style="1" hidden="1" customWidth="1"/>
    <col min="16134" max="16384" width="19" style="1"/>
  </cols>
  <sheetData>
    <row r="9" spans="1:6" ht="15" x14ac:dyDescent="0.25">
      <c r="A9" s="28" t="s">
        <v>19</v>
      </c>
      <c r="B9" s="29"/>
      <c r="C9" s="29"/>
    </row>
    <row r="11" spans="1:6" ht="15" x14ac:dyDescent="0.25">
      <c r="A11" s="2" t="s">
        <v>16</v>
      </c>
      <c r="B11" s="2"/>
      <c r="C11" s="3" t="s">
        <v>21</v>
      </c>
      <c r="D11" s="4" t="s">
        <v>0</v>
      </c>
      <c r="E11" s="5" t="s">
        <v>1</v>
      </c>
    </row>
    <row r="12" spans="1:6" ht="15" x14ac:dyDescent="0.25">
      <c r="A12" s="6" t="s">
        <v>13</v>
      </c>
      <c r="B12" s="7" t="s">
        <v>17</v>
      </c>
      <c r="C12" s="7">
        <v>50000</v>
      </c>
      <c r="D12" s="21"/>
      <c r="E12" s="22"/>
      <c r="F12" s="1" t="s">
        <v>2</v>
      </c>
    </row>
    <row r="13" spans="1:6" ht="15" x14ac:dyDescent="0.25">
      <c r="A13" s="8"/>
      <c r="B13" s="24" t="s">
        <v>3</v>
      </c>
      <c r="C13" s="9">
        <f>SUM(C12)</f>
        <v>50000</v>
      </c>
      <c r="D13" s="10"/>
      <c r="E13" s="23"/>
    </row>
    <row r="14" spans="1:6" x14ac:dyDescent="0.2">
      <c r="A14" s="11"/>
      <c r="B14" s="11" t="s">
        <v>20</v>
      </c>
      <c r="C14" s="12"/>
    </row>
    <row r="15" spans="1:6" ht="13.5" thickBot="1" x14ac:dyDescent="0.25">
      <c r="A15" s="15" t="s">
        <v>15</v>
      </c>
    </row>
    <row r="16" spans="1:6" x14ac:dyDescent="0.2">
      <c r="A16" s="19" t="s">
        <v>4</v>
      </c>
      <c r="B16" s="34" t="s">
        <v>17</v>
      </c>
      <c r="C16" s="35"/>
      <c r="D16" s="1" t="s">
        <v>14</v>
      </c>
    </row>
    <row r="17" spans="1:4" x14ac:dyDescent="0.2">
      <c r="A17" s="17" t="s">
        <v>5</v>
      </c>
      <c r="B17" s="30" t="s">
        <v>23</v>
      </c>
      <c r="C17" s="31"/>
    </row>
    <row r="18" spans="1:4" ht="15" customHeight="1" x14ac:dyDescent="0.2">
      <c r="A18" s="16" t="s">
        <v>6</v>
      </c>
      <c r="B18" s="32" t="s">
        <v>25</v>
      </c>
      <c r="C18" s="33"/>
      <c r="D18" s="14"/>
    </row>
    <row r="19" spans="1:4" x14ac:dyDescent="0.2">
      <c r="A19" s="17" t="s">
        <v>7</v>
      </c>
      <c r="B19" s="30" t="s">
        <v>22</v>
      </c>
      <c r="C19" s="31"/>
    </row>
    <row r="20" spans="1:4" x14ac:dyDescent="0.2">
      <c r="A20" s="17" t="s">
        <v>8</v>
      </c>
      <c r="B20" s="30" t="s">
        <v>28</v>
      </c>
      <c r="C20" s="31"/>
    </row>
    <row r="21" spans="1:4" ht="15" customHeight="1" x14ac:dyDescent="0.2">
      <c r="A21" s="17" t="s">
        <v>9</v>
      </c>
      <c r="B21" s="30" t="s">
        <v>27</v>
      </c>
      <c r="C21" s="31"/>
    </row>
    <row r="22" spans="1:4" x14ac:dyDescent="0.2">
      <c r="A22" s="17" t="s">
        <v>10</v>
      </c>
      <c r="B22" s="36" t="s">
        <v>26</v>
      </c>
      <c r="C22" s="37"/>
    </row>
    <row r="23" spans="1:4" ht="15.75" customHeight="1" x14ac:dyDescent="0.2">
      <c r="A23" s="17" t="s">
        <v>11</v>
      </c>
      <c r="B23" s="30" t="s">
        <v>24</v>
      </c>
      <c r="C23" s="31"/>
    </row>
    <row r="24" spans="1:4" ht="29.25" customHeight="1" thickBot="1" x14ac:dyDescent="0.25">
      <c r="A24" s="18" t="s">
        <v>12</v>
      </c>
      <c r="B24" s="27" t="s">
        <v>29</v>
      </c>
      <c r="C24" s="27"/>
    </row>
    <row r="25" spans="1:4" ht="35.25" customHeight="1" thickBot="1" x14ac:dyDescent="0.25">
      <c r="A25" s="26" t="s">
        <v>18</v>
      </c>
      <c r="B25" s="27"/>
      <c r="C25" s="27"/>
    </row>
    <row r="26" spans="1:4" x14ac:dyDescent="0.2">
      <c r="A26" s="25"/>
    </row>
  </sheetData>
  <mergeCells count="11">
    <mergeCell ref="B25:C25"/>
    <mergeCell ref="A9:C9"/>
    <mergeCell ref="B23:C23"/>
    <mergeCell ref="B24:C24"/>
    <mergeCell ref="B18:C18"/>
    <mergeCell ref="B16:C16"/>
    <mergeCell ref="B17:C17"/>
    <mergeCell ref="B19:C19"/>
    <mergeCell ref="B20:C20"/>
    <mergeCell ref="B21:C21"/>
    <mergeCell ref="B22:C22"/>
  </mergeCells>
  <pageMargins left="0.70866141732283472" right="0.51181102362204722" top="0.39370078740157483" bottom="0.39370078740157483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"/>
  <sheetViews>
    <sheetView workbookViewId="0">
      <selection activeCell="E9" sqref="E9:E16"/>
    </sheetView>
  </sheetViews>
  <sheetFormatPr defaultRowHeight="15" x14ac:dyDescent="0.25"/>
  <cols>
    <col min="7" max="7" width="10" bestFit="1" customWidth="1"/>
  </cols>
  <sheetData>
    <row r="1" spans="3:7" x14ac:dyDescent="0.25">
      <c r="D1" s="20"/>
    </row>
    <row r="2" spans="3:7" x14ac:dyDescent="0.25">
      <c r="D2" s="20"/>
    </row>
    <row r="3" spans="3:7" x14ac:dyDescent="0.25">
      <c r="C3">
        <v>1</v>
      </c>
      <c r="D3" s="20">
        <v>3612.5</v>
      </c>
    </row>
    <row r="4" spans="3:7" x14ac:dyDescent="0.25">
      <c r="C4">
        <v>1</v>
      </c>
      <c r="D4" s="20">
        <v>2734.12</v>
      </c>
    </row>
    <row r="5" spans="3:7" x14ac:dyDescent="0.25">
      <c r="C5">
        <v>2</v>
      </c>
      <c r="D5" s="20">
        <v>596.16</v>
      </c>
    </row>
    <row r="6" spans="3:7" x14ac:dyDescent="0.25">
      <c r="C6">
        <v>2</v>
      </c>
      <c r="D6" s="20">
        <v>1115.2</v>
      </c>
    </row>
    <row r="7" spans="3:7" x14ac:dyDescent="0.25">
      <c r="C7">
        <v>3</v>
      </c>
      <c r="D7" s="20">
        <v>46912</v>
      </c>
    </row>
    <row r="8" spans="3:7" x14ac:dyDescent="0.25">
      <c r="C8">
        <v>3</v>
      </c>
      <c r="D8" s="20">
        <v>2610</v>
      </c>
    </row>
    <row r="9" spans="3:7" x14ac:dyDescent="0.25">
      <c r="D9" s="20">
        <f>SUM(D3:D8)</f>
        <v>57579.979999999996</v>
      </c>
      <c r="E9">
        <f>D9*0.21</f>
        <v>12091.795799999998</v>
      </c>
      <c r="F9">
        <f>D9*1.21</f>
        <v>69671.775799999989</v>
      </c>
      <c r="G9" s="20"/>
    </row>
    <row r="12" spans="3:7" x14ac:dyDescent="0.25">
      <c r="D12" s="20">
        <v>1310</v>
      </c>
    </row>
    <row r="13" spans="3:7" x14ac:dyDescent="0.25">
      <c r="D13" s="20">
        <v>12649.2</v>
      </c>
    </row>
    <row r="14" spans="3:7" x14ac:dyDescent="0.25">
      <c r="D14" s="20">
        <v>13555</v>
      </c>
    </row>
    <row r="15" spans="3:7" x14ac:dyDescent="0.25">
      <c r="D15" s="20">
        <f>SUM(D12:D14)</f>
        <v>27514.2</v>
      </c>
      <c r="E15">
        <f>D15*0.21</f>
        <v>5777.982</v>
      </c>
      <c r="F15">
        <f>D15*1.21</f>
        <v>33292.182000000001</v>
      </c>
    </row>
    <row r="16" spans="3:7" x14ac:dyDescent="0.25">
      <c r="E16">
        <f>SUM(E9:E15)</f>
        <v>17869.777799999996</v>
      </c>
      <c r="F16">
        <f>F9+F15</f>
        <v>102963.95779999999</v>
      </c>
    </row>
  </sheetData>
  <sortState ref="C3:D8">
    <sortCondition ref="C3:C8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OCV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Šárka Korfová</dc:creator>
  <cp:lastModifiedBy>drozdovak</cp:lastModifiedBy>
  <cp:lastPrinted>2013-10-08T07:23:23Z</cp:lastPrinted>
  <dcterms:created xsi:type="dcterms:W3CDTF">2013-06-27T09:55:46Z</dcterms:created>
  <dcterms:modified xsi:type="dcterms:W3CDTF">2013-12-02T14:03:51Z</dcterms:modified>
</cp:coreProperties>
</file>