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40" windowWidth="18855" windowHeight="9915"/>
  </bookViews>
  <sheets>
    <sheet name="DNS zbozi" sheetId="1" r:id="rId1"/>
  </sheets>
  <calcPr calcId="145621"/>
</workbook>
</file>

<file path=xl/calcChain.xml><?xml version="1.0" encoding="utf-8"?>
<calcChain xmlns="http://schemas.openxmlformats.org/spreadsheetml/2006/main">
  <c r="E308" i="1" l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I308" i="1" s="1"/>
</calcChain>
</file>

<file path=xl/sharedStrings.xml><?xml version="1.0" encoding="utf-8"?>
<sst xmlns="http://schemas.openxmlformats.org/spreadsheetml/2006/main" count="1806" uniqueCount="877">
  <si>
    <t>Uchazeč:</t>
  </si>
  <si>
    <t>Doplňte název firmy</t>
  </si>
  <si>
    <t>IČ:</t>
  </si>
  <si>
    <t>Doplňte</t>
  </si>
  <si>
    <t>Pozn.: Popis požadovaných vlastností může být delší než je velikost buňky.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</si>
  <si>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</si>
  <si>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</si>
  <si>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</si>
  <si>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</si>
  <si>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</si>
  <si>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</si>
  <si>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</si>
  <si>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</si>
  <si>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</si>
  <si>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</si>
  <si>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</si>
  <si>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30192000-1-2</t>
  </si>
  <si>
    <t>Maximální</t>
  </si>
  <si>
    <t>Baterie alkalické AAA</t>
  </si>
  <si>
    <t xml:space="preserve">Alkalické tužkové baterie AAA. Měrná jednotka: bal 4 ks
</t>
  </si>
  <si>
    <t>30192000-1-11</t>
  </si>
  <si>
    <t>Baterie nabíjecí AA</t>
  </si>
  <si>
    <t xml:space="preserve">Nabíjecí baterie typu AA s kapacitou min. 2800 mAh. Měrná jednotka: bal 4 ks
</t>
  </si>
  <si>
    <t>30192100-2-1</t>
  </si>
  <si>
    <t>Pryž/guma</t>
  </si>
  <si>
    <t xml:space="preserve">Kvalitní pryž na tužku, rozměr 43 x 19 x 13 mm. Měrná jednotka: ks
</t>
  </si>
  <si>
    <t>30192111-2-1a</t>
  </si>
  <si>
    <t>Barva razítková - černá</t>
  </si>
  <si>
    <t xml:space="preserve">Razítková barva pro všechny druhy razítkových podušek, vhodná do samonamáčecích razítek, odolné vůči UV záření, černá barva, obsah 25 až 30 ml.. Měrná jednotka: ks
</t>
  </si>
  <si>
    <t>30192111-2-1c</t>
  </si>
  <si>
    <t>Barva razítková - modrá</t>
  </si>
  <si>
    <t xml:space="preserve">Razítková barva pro všechny druhy razítkových podušek, vhodná do samonamáčecích razítek, odolné vůči UV záření, modrá barva, obsah 25 až 30 ml.. Měrná jednotka: ks
</t>
  </si>
  <si>
    <t>30192113-6-9</t>
  </si>
  <si>
    <t>Inkoust, modrý, permanentní</t>
  </si>
  <si>
    <t xml:space="preserve">Pernamentní inkoust, modrá barva, 50ml Měrná jednotka: ks
</t>
  </si>
  <si>
    <t>30192113-6-13</t>
  </si>
  <si>
    <t>Inkoustové bombičky modré</t>
  </si>
  <si>
    <t xml:space="preserve">Standartní inkoustové bombičky, modrá barva. Měrná jednotka: bal 6 ks
</t>
  </si>
  <si>
    <t>30192113-6-3c</t>
  </si>
  <si>
    <t>Náhradní náplň do gelového rolleru, modrá 0,7 mm</t>
  </si>
  <si>
    <t xml:space="preserve">Náhradní náplň pro gelový roller, šíře stopy 0,7 mm, barva modrá. Měrná jednotka: ks
</t>
  </si>
  <si>
    <t>30192121-5-2c</t>
  </si>
  <si>
    <t>Kuličkové pero, modré 0,5 mm</t>
  </si>
  <si>
    <t xml:space="preserve">
			Plastové kuličkové pero, stiskací mechanismus, pogumovaný úchop jehlový hrot 0,5mm, barva náplně: modrá. Barva pera: mix tmavých barev. Měrná jednotka: ks
</t>
  </si>
  <si>
    <t>30192121-5-4a</t>
  </si>
  <si>
    <t>Kuličkové pero jednorázové, černé</t>
  </si>
  <si>
    <t xml:space="preserve">Průhledné plastové tělo, viditelný stav náplně. Uzávěr a špička v barvě náplně. Kvalitní psaní zajišťuje jemný hrot, 0,70 mm, barva černá.. Měrná jednotka: ks
</t>
  </si>
  <si>
    <t>30192121-5-4b</t>
  </si>
  <si>
    <t>Kuličkové pero jednorázové, červené</t>
  </si>
  <si>
    <t xml:space="preserve">Průhledné plastové tělo, viditelný stav náplně. Uzávěr a špička v barvě náplně. Kvalitní psaní zajišťuje jemný hrot, 0,70 mm, barva červená. Měrná jednotka: ks
</t>
  </si>
  <si>
    <t>30192121-5-4c</t>
  </si>
  <si>
    <t>Kuličkové pero jednorázové, modré</t>
  </si>
  <si>
    <t xml:space="preserve">Průhledné plastové tělo, viditelný stav náplně. Uzávěr a špička v barvě náplně. Kvalitní psaní zajišťuje jemný hrot, 0,70 mm, barva modrá. Měrná jednotka: ks
</t>
  </si>
  <si>
    <t>30192121-5-4d</t>
  </si>
  <si>
    <t>Kuličkové pero jednorázové, zelené</t>
  </si>
  <si>
    <t xml:space="preserve">Průhledné plastové tělo, viditelný stav náplně. Uzávěr a špička v barvě náplně. Kvalitní psaní zajišťuje jemný hrot, 0,70 mm, barva zelená. Měrná jednotka: ks
</t>
  </si>
  <si>
    <t>30192121-5-5b</t>
  </si>
  <si>
    <t>Gelový roller, červený 0,7 mm</t>
  </si>
  <si>
    <t xml:space="preserve">Ergonomické plastové tělo v barvě gelové náplně, stiskací mechanismus. Jemný hrot 0,7 mm, barva červená. Měrná jednotka: ks
</t>
  </si>
  <si>
    <t>30192121-5-5c</t>
  </si>
  <si>
    <t>Gelový roller, modrý 0,7 mm</t>
  </si>
  <si>
    <t xml:space="preserve">Ergonomické plastové tělo v barvě gelové náplně, stiskací mechanismus. Jemný hrot 0,7 mm, modrá barva. Měrná jednotka: ks
</t>
  </si>
  <si>
    <t>30192121-5-5d</t>
  </si>
  <si>
    <t>Gelový roller, zelený 0,7 mm</t>
  </si>
  <si>
    <t xml:space="preserve">Gelový roller s pogumovaným držením, vyměnitelná náplň, šíře stopy 0,7 mm, barva zelená. Měrná jednotka: ks
</t>
  </si>
  <si>
    <t>30192124-6-1</t>
  </si>
  <si>
    <t>Popisovač 0,3mm, sada 4 barev</t>
  </si>
  <si>
    <t xml:space="preserve">Bílé plastové tělo, uzávěr s klipem. Koncovka v barvě náplně. Tradiční jemný popisovač šíře stopy 0,3 mm, délka stopy až 1500m, 4 barvy. Chránítko s klipem. Měrná jednotka: bal sada 4 ks
</t>
  </si>
  <si>
    <t>30192124-6-4</t>
  </si>
  <si>
    <t>Popisovač na bílé tabule 2,5mm, sada 4 barev</t>
  </si>
  <si>
    <t xml:space="preserve">Bílé plastové tělo. Vršek a uzávěr s klipem v barvě inkoustu. Popisovač na bílé tabule za sucha stíratelný. Kulatý hrot 5 mm, šíře stopy 2,5 mm. Měrná jednotka: bal sada 4 ks
</t>
  </si>
  <si>
    <t>30192124-6-11</t>
  </si>
  <si>
    <t>Popisovač na bílé tabule 1-3mm černý</t>
  </si>
  <si>
    <t xml:space="preserve">Bílé plastové tělo. Uzávěr v barvě náplně. Stíratelný za sucha. Oblý hrot, zajištěn proti zatlačení, šíře stopy 1-3 mm. Měrná jednotka: ks
</t>
  </si>
  <si>
    <t>30192124-6-12</t>
  </si>
  <si>
    <t>Popisovač na bílé tabule 1-3mm modrý</t>
  </si>
  <si>
    <t>30192124-6-13</t>
  </si>
  <si>
    <t>Popisovač na bílé tabule 1-3mm červený</t>
  </si>
  <si>
    <t>30192124-6-14</t>
  </si>
  <si>
    <t>Popisovač na bílé tabule 1-3mm zelený</t>
  </si>
  <si>
    <t>30192124-6-18</t>
  </si>
  <si>
    <t>Fixy barevné, sada 6 barev</t>
  </si>
  <si>
    <t xml:space="preserve">Sada fixů, obsahuje 6 barev: červenou, žlutou, zelenou, modrou, hnědou a černou barvu,sada barevných fixů se snadno vypratelným a omyvatelným inkoustem. Zářivé barvy. Hrot odolný proti zatlačení či poškození, účinný uzávěr. Dlouhá životnost.  Měrná jednotka: bal sada 6 ks
</t>
  </si>
  <si>
    <t>30192124-6-2a</t>
  </si>
  <si>
    <t>Popisovač 0,3mm černý</t>
  </si>
  <si>
    <t xml:space="preserve">Bílé plastové tělo, uzávěr s klipem. Koncovka v barvě náplně. Tradiční jemný popisovač šíře stopy 0,3 mm. Délka stopy až 1500 m, černá barva. Měrná jednotka: ks
</t>
  </si>
  <si>
    <t>30192124-6-2b</t>
  </si>
  <si>
    <t>Popisovač 0,3mm červený</t>
  </si>
  <si>
    <t xml:space="preserve">Bílé plastové tělo, uzávěr s klipem. Koncovka v barvě náplně. Tradiční jemný popisovač šíře stopy 0,3 mm. Délka stopy až 1500 m, barva červená. Měrná jednotka: ks
</t>
  </si>
  <si>
    <t>30192124-6-2c</t>
  </si>
  <si>
    <t>Popisovač 0,3mm modrý</t>
  </si>
  <si>
    <t xml:space="preserve">Bílé plastové tělo, uzávěr s klipem. Koncovka v barvě náplně. Tradiční jemný popisovač šíře stopy 0,3 mm. Délka stopy až 1500 m, barva modrá. Měrná jednotka: ks
</t>
  </si>
  <si>
    <t>30192124-6-2d</t>
  </si>
  <si>
    <t>Popisovač 0,3mm zelený</t>
  </si>
  <si>
    <t xml:space="preserve">Bílé plastové tělo, uzávěr s klipem. Koncovka v barvě náplně. Tradiční jemný popisovač šíře stopy 0,3 mm. Délka stopy až 1500 m, barva zelená. Měrná jednotka: ks
</t>
  </si>
  <si>
    <t>30192124-6-3a</t>
  </si>
  <si>
    <t>Popisovač 1mm černý</t>
  </si>
  <si>
    <t xml:space="preserve">Černé plastové tělo. Chránítko s klipem a zátka v barvě inkoustu. Permanentní inkoust, odolává vodě a povětrnostním vlivům. Válcový hrot, šíře stopy 1 mm, barva černá. Měrná jednotka: ks
</t>
  </si>
  <si>
    <t>30192124-6-3b</t>
  </si>
  <si>
    <t>Popisovač 1mm červený</t>
  </si>
  <si>
    <t xml:space="preserve">Černé plastové tělo. Chránítko s klipem a zátka v barvě inkoustu. Permanentní inkoust, odolává vodě a povětrnostním vlivům. Válcový hrot, šíře stopy 1 mm, barva červená. Měrná jednotka: ks
</t>
  </si>
  <si>
    <t>30192124-6-3c</t>
  </si>
  <si>
    <t>Popisovač 1mm modrý</t>
  </si>
  <si>
    <t xml:space="preserve">Černé plastové tělo. Chránítko s klipem a zátka v barvě inkoustu. Permanentní inkoust, odolává vodě a povětrnostním vlivům. Válcový hrot, šíře stopy 1 mm, barva modrá. Měrná jednotka: ks
</t>
  </si>
  <si>
    <t>30192124-6-3d</t>
  </si>
  <si>
    <t>Popisovač 1mm zelený</t>
  </si>
  <si>
    <t xml:space="preserve">Černé plastové tělo. Chránítko s klipem a zátka v barvě inkoustu. Permanentní inkoust, odolává vodě a povětrnostním vlivům. Válcový hrot, šíře stopy 1 mm, barva zelená. Měrná jednotka: ks
</t>
  </si>
  <si>
    <t>30192124-6-3e</t>
  </si>
  <si>
    <t>Popisovač 1mm, sada 4 barev</t>
  </si>
  <si>
    <t xml:space="preserve">Černé plastové tělo. Chránítko s klipem a zátka v barvě inkoustu. Permanentní inkoust, odolává vodě a povětrnostním vlivům. Válcový hrot, šíře stopy 1 mm. Měrná jednotka: bal sada 4 barev
</t>
  </si>
  <si>
    <t>30192124-6-5a</t>
  </si>
  <si>
    <t>Popisovač na CD/DVD černý</t>
  </si>
  <si>
    <t xml:space="preserve">Popisovač určený k popisování CD/DVD, permanentní inkoust, šíře stopy 1 mm, barva černá.  Měrná jednotka: ks </t>
  </si>
  <si>
    <t>30192124-6-6a</t>
  </si>
  <si>
    <t>Popisovač na bílé tabule 2,5mm černý</t>
  </si>
  <si>
    <t xml:space="preserve">Bílé plastové tělo. Vršek a uzávěr s klipem v barvě inkoustu. Popisovač na bílé tabule za sucha stíratelný. Kulatý hrot 5 mm, šíře stopy 2,5 mm, barva černá. Měrná jednotka: ks
</t>
  </si>
  <si>
    <t>30192124-6-8a</t>
  </si>
  <si>
    <t>Popisovač na bílé tabule s výměnnou náplní černý</t>
  </si>
  <si>
    <t xml:space="preserve">Popisovač na bílé tabule s vyměnnou náplní, za sucha stíratelný, šíře stopy 2 - 3 mm, barva černá..  Měrná jednotka: ks </t>
  </si>
  <si>
    <t>30192124-6-20a</t>
  </si>
  <si>
    <t>Popisovač 0,2-0,4mm černý</t>
  </si>
  <si>
    <t xml:space="preserve">Černé plastové tělo a uzávěr. Koncovka v barvě náplně. Permanentní inkoust k popisu fólií a nejrůznějších plastických hmot, skla, filmů apod. Šíře stopy 0,2-0,4mm,  barva černá. Měrná jednotka: ks
</t>
  </si>
  <si>
    <t>30192124-6-20c</t>
  </si>
  <si>
    <t>Popisovač 0,2-0,4mm červený</t>
  </si>
  <si>
    <t xml:space="preserve">Černé plastové tělo a uzávěr. Koncovka v barvě náplně. Permanentní inkoust k popisu fólií a nejrůznějších plastických hmot, skla, filmů apod. Šíře stopy 0,2-0,4mm, barva červená. Měrná jednotka: ks
</t>
  </si>
  <si>
    <t>30192125-3-1e</t>
  </si>
  <si>
    <t>Zvýrazňovač 1-4,6 mm, sada 4 barev</t>
  </si>
  <si>
    <t xml:space="preserve">Robustní plastové tělo v barvě reflexního pigmentového inkoustu. Na všechny druhy papíru. Ventilační chránítko, klínový hrot, šíře stopy 1 – 4,6 mm Měrná jednotka: bal sada 4 ks
</t>
  </si>
  <si>
    <t>30192125-3-6a</t>
  </si>
  <si>
    <t>Popisovač na flipchart černý</t>
  </si>
  <si>
    <t xml:space="preserve">Robustní plastové tělo a chránítko v barvě náplně. Inkoust na vodní bázi. Speciálně určený na papír pro tabule flipchart. Vysoká odolnost proti vysychání. klínový hrot, šíře stopy 1 - 4,6 mm, barva černá. Měrná jednotka: ks
</t>
  </si>
  <si>
    <t>30192125-3-6e</t>
  </si>
  <si>
    <t>Popisovač na flipchart sada 4 barev</t>
  </si>
  <si>
    <t xml:space="preserve">Robustní plastové tělo a chránítko v barvě náplně. Inkoust na vodní bázi. Speciálně určený na papír pro tabule flipchart. Vysoká odolnost proti vysychání. klínový hrot, šíře stopy 1 - 4,6 mm. Měrná jednotka: bal sada 4 ks
</t>
  </si>
  <si>
    <t>30192131-8-1</t>
  </si>
  <si>
    <t>Mikrotužka 0,5 mm</t>
  </si>
  <si>
    <t xml:space="preserve">Mikrotužka s gumou. Stiskací mechanika výsuvu tuhy. Gumová zóna pro pohodlné ergonomické držení. Tuha 0,5mm, pryž.  Měrná jednotka: ks
</t>
  </si>
  <si>
    <t>30192131-8-2</t>
  </si>
  <si>
    <t>Mikrotužka 0,7 mm</t>
  </si>
  <si>
    <t xml:space="preserve">Mikrotužka s gumou. Stiskací mechanika výsuvu tuhy. Gumová zóna pro pohodlné ergonomické držení. Tuha 0,7mm, pryž.  Měrná jednotka: ks
</t>
  </si>
  <si>
    <t>30192132-5-1</t>
  </si>
  <si>
    <t>Náplň do mikrotužky HB 0,5 mm</t>
  </si>
  <si>
    <t xml:space="preserve">Mikrotuhy 0,5 mm, tvrdost HB. Měrná jednotka: bal 12 ks
</t>
  </si>
  <si>
    <t>30192132-5-3</t>
  </si>
  <si>
    <t>30192150-7-1</t>
  </si>
  <si>
    <t>Datumovka</t>
  </si>
  <si>
    <t xml:space="preserve">Plastové datumové samobarvící razítko, výška číslic 3,8 mm. Formát den,měsíc,rok. Měrná jednotka: ks
</t>
  </si>
  <si>
    <t>30192170-3-1</t>
  </si>
  <si>
    <t>Nástěnka korková 60 x 90 cm</t>
  </si>
  <si>
    <t xml:space="preserve">Korková tabule s dřevěným rámem, rozměr 60 x 90 cm. Měrná jednotka: ks
</t>
  </si>
  <si>
    <t>30192700-8-1</t>
  </si>
  <si>
    <t>Lepidlo 15g</t>
  </si>
  <si>
    <t xml:space="preserve">Lepící tyčinka vysunovací na papír, lepenku, korek, neutrální vůně, neobsahující ředidla ani PVC, hmotnost náplně 15 g. Měrná jednotka: ks 15 g
</t>
  </si>
  <si>
    <t>30192700-8-2</t>
  </si>
  <si>
    <t>Lepidlo univerzální</t>
  </si>
  <si>
    <t xml:space="preserve">Univerzální kontaktní lepidlo Chemopren na všechny savé a nesavé materiály. Nevhodné pro lepení PP, PE, měkčeného PVC a teflonu. Obsah 50 ml.. Měrná jednotka: ks
</t>
  </si>
  <si>
    <t>30192700-8-3</t>
  </si>
  <si>
    <t>Lepidlo vteřinové</t>
  </si>
  <si>
    <t xml:space="preserve">Univerzální vteřinové lepidlo, 3 g. Měrná jednotka: ks 3 g
</t>
  </si>
  <si>
    <t>30192700-8-4</t>
  </si>
  <si>
    <t>Nůžky kancelářské - 18 cm</t>
  </si>
  <si>
    <t xml:space="preserve">Nůžky s ocelovými nožnicemi, ergonomické držení, délka nůžek včetně rukojeti 18 cm. Měrná jednotka: ks
</t>
  </si>
  <si>
    <t>30192700-8-6</t>
  </si>
  <si>
    <t>Nůžky kancelářské - 21,5 cm</t>
  </si>
  <si>
    <t xml:space="preserve">Nůžky s ocelovými nožnicemi, ergonomické držení, délka nůžek včetně rukojeti 21,5 cm. Měrná jednotka: ks
</t>
  </si>
  <si>
    <t>30192700-8-7</t>
  </si>
  <si>
    <t>Odlamovací nůž</t>
  </si>
  <si>
    <t xml:space="preserve">Odlamovací nůž s plastovým tělem, možnost výměny nožů, pojistka. Měrná jednotka: ks
</t>
  </si>
  <si>
    <t>30192700-8-8</t>
  </si>
  <si>
    <t>Lepidlo tekuté</t>
  </si>
  <si>
    <t xml:space="preserve">Universální, bílé, tekuté dispersní lepidlo v lahvičce s hřebenovým aplikátorem. Lepí papír, kůži, textil, foto, dřevo, korek, apod.. Měrná jednotka: ks
</t>
  </si>
  <si>
    <t>30192700-8-9</t>
  </si>
  <si>
    <t>Lepidlo 40g</t>
  </si>
  <si>
    <t xml:space="preserve">Lepící tyčinka vysunovací na papír, lepenku, korek, neutrální vůně, neobsahující ředidla ani PVC, hmotnost náplně 40 g. Měrná jednotka: ks
</t>
  </si>
  <si>
    <t>30192800-9-1</t>
  </si>
  <si>
    <t>Samolepící záložky 20x38mm, 4 barvy</t>
  </si>
  <si>
    <t xml:space="preserve">Značkovací samolepicí bloček, 4 barvy po 50 listech, 20 x 38 mm - popisovatelné, opakovaně použitelné. Měrná jednotka: bal 200 lístků
</t>
  </si>
  <si>
    <t>30192800-9-3</t>
  </si>
  <si>
    <t>Samolepící etikety 70 x 36 mm</t>
  </si>
  <si>
    <t xml:space="preserve">Samolepící etikety adresní, rozměr 70 x 36 mm, 24 ks/arch. Měrná jednotka: bal 100 archů
</t>
  </si>
  <si>
    <t>30192800-9-4</t>
  </si>
  <si>
    <t>Samolepící záložky 20x50mm</t>
  </si>
  <si>
    <t xml:space="preserve">
neonové samolepicí záložky, barvy: modrá, oranžová, žlutá, růžová, popisovatelné
20 mm x 50 mm / 4 x 40 lístků / průhledné, bal 160 ks
</t>
  </si>
  <si>
    <t>30192800-9-5</t>
  </si>
  <si>
    <t>Samolepící etikety 105 x 42,3 mm</t>
  </si>
  <si>
    <t xml:space="preserve">Samolepící etikety adresní, rozměr 105 x 42,3 mm, 14 ks/arch,. Měrná jednotka: bal 100 archů
</t>
  </si>
  <si>
    <t>30192800-9-6</t>
  </si>
  <si>
    <t>Samolepící záložky 25,4 x 43,2 mm</t>
  </si>
  <si>
    <t xml:space="preserve">Samolepící záložky ve 3 barvách, dvě třetiny průhledné, popisovatelné, nezakrývají text. Rozměr: 25,4 x 43,2 mm.. Měrná jednotka: bal 3 x 22 záložek
</t>
  </si>
  <si>
    <t>30192800-9-15</t>
  </si>
  <si>
    <t>Tabelační etikety jednořadé 100 x 36,1 mm</t>
  </si>
  <si>
    <t xml:space="preserve">Samolepící etikety, jednořadé, rozměr 100 x 36,1 mm, 8 ks/arch. Měrná jednotka: bal 25 archů
</t>
  </si>
  <si>
    <t>30192800-9-38</t>
  </si>
  <si>
    <t>Samolepící etikety 192 x 61 mm,10 archů</t>
  </si>
  <si>
    <t xml:space="preserve">Etiket v balení: 10 etiket/10 archů, určeno pro: všechny druhy tiskáren či k ručnímu popisu, barva: bílá
rozměr: 61 x 192 mm, etiket na archu: 10archů bal
</t>
  </si>
  <si>
    <t>30192800-9-39</t>
  </si>
  <si>
    <t>Samolepící etikety 70 x 32 mm</t>
  </si>
  <si>
    <t xml:space="preserve">Samolepicí etikety pro kopírovací zařízení a laserové tiskárny, rozměr 70 x 32 mm, s nakládacím okrajem, barva bílá, 27 ks na archu. Měrná jednotka: bal 100 archů
</t>
  </si>
  <si>
    <t>30192900-0-2</t>
  </si>
  <si>
    <t>Opravná páska 4,2mm/14,5 m</t>
  </si>
  <si>
    <t xml:space="preserve">Opravná páska - jednorázový korekční strojek,šíře pásky 4,2mm, páska 14,5 m. Měrná jednotka: ks
</t>
  </si>
  <si>
    <t>30192900-0-3</t>
  </si>
  <si>
    <t>Strojek lepicí, opravný</t>
  </si>
  <si>
    <t xml:space="preserve">Lepicí roller s vyměnitelnou náplní. Non permanent - přilepené lze opakovaně sejmout a znovu přilepit, lepidlo nezanechává stopy. 9 mm x 14 m.. Měrná jednotka: ks
</t>
  </si>
  <si>
    <t>30192920-6-1</t>
  </si>
  <si>
    <t>Opravný lak - s houbičkou</t>
  </si>
  <si>
    <t xml:space="preserve">Opravný lak ředitelný vodou, korekce pomocí houbičky, 20 ml nebo 25 ml. Měrná jednotka: ks
</t>
  </si>
  <si>
    <t>30192920-6-2</t>
  </si>
  <si>
    <t>Opravný lak - se štětečkem</t>
  </si>
  <si>
    <t xml:space="preserve">Rychleschnoucí opravný lak s vysokou krycí schopností. Šroubovací uzávěr se štětečkem. Vytváří hladký, nepopraskaný povrch, nezanechává stíny na kopiích. Ředitelný vodou. Obsah 20 ml.. Měrná jednotka: ks
</t>
  </si>
  <si>
    <t>30193000-8-1</t>
  </si>
  <si>
    <t>Stojánek na papírový špalíček</t>
  </si>
  <si>
    <t xml:space="preserve">Stojánek na papírový špalíček, černý, drátěný, velikost 100 x 100 x 100 mm. Měrná jednotka: ks
</t>
  </si>
  <si>
    <t>30193000-8-2</t>
  </si>
  <si>
    <t>Kalíšek na spony</t>
  </si>
  <si>
    <t xml:space="preserve">Kalíšek na spony, černý drátěný, průměr 90 mm x výška 30 mm. Měrná jednotka: ks
</t>
  </si>
  <si>
    <t>30193000-8-3</t>
  </si>
  <si>
    <t>Stojánek na tužky</t>
  </si>
  <si>
    <t xml:space="preserve">Stojánek na tužky, černý, drátěný, průměr 78 mm x výška 85 mm. Měrná jednotka: ks
</t>
  </si>
  <si>
    <t>30193000-8-7</t>
  </si>
  <si>
    <t xml:space="preserve">Spona archivační </t>
  </si>
  <si>
    <t xml:space="preserve">Archivační spona, balení po 50 kusech. Měrná jednotka: bal 50 ks
</t>
  </si>
  <si>
    <t>30193000-8-11</t>
  </si>
  <si>
    <t>Rozlišovač papírový (kartonový) - 12 listů</t>
  </si>
  <si>
    <t xml:space="preserve">Kartonový bílý rozlišovač s vyztuženou univerzální perforací a barevnými rozlišovacími okraji vyztuženými fólií. Formát A4, 12 barev, multiperforace. Měrná jednotka: ks
</t>
  </si>
  <si>
    <t>30193000-8-20</t>
  </si>
  <si>
    <t>Obal závěsný na CD na 1 kus CD</t>
  </si>
  <si>
    <t xml:space="preserve">Závěsný obal na CD, typ na 1 kus CD, zpevněná multiperforace pro zakládání do pořadačů, čirý. Měrná jednotka: bal 10 ks
</t>
  </si>
  <si>
    <t>30193000-8-22</t>
  </si>
  <si>
    <t>Obal prospektový A4 42 mic</t>
  </si>
  <si>
    <t xml:space="preserve">Plastová U kapsa A4 s krupičkovým povrchem, zpevněná multiperforace pro zakládání do pořadačů, síla mat. 42 mic. Měrná jednotka: bal 100 ks
</t>
  </si>
  <si>
    <t>30193000-8-23</t>
  </si>
  <si>
    <t>Obal prospektový A4, rozšířený, 110 mic</t>
  </si>
  <si>
    <t xml:space="preserve">Plastová kapsa U, extra široká, vnitřní rozměr 220 x 300 mm, zpevněná multiperforace pro zakládání do pořadačů, síla mat. 110 mic. Měrná jednotka: bal 50 ks
</t>
  </si>
  <si>
    <t>30193000-8-26</t>
  </si>
  <si>
    <t>Obal prospektový A4 60 mic</t>
  </si>
  <si>
    <t xml:space="preserve">Plastová U kapsa A4, hladký povrch, čirý,zpevněná multiperforace pro zakládání do pořadačů, síla mat. 60 mic. Měrná jednotka: bal 100 ks
</t>
  </si>
  <si>
    <t>30193000-8-67</t>
  </si>
  <si>
    <t>Nasouvací lišta 60</t>
  </si>
  <si>
    <t xml:space="preserve">Nasouvací lišta do 60 listů, různé barvy. Měrná jednotka: bal 100 ks
</t>
  </si>
  <si>
    <t>30193000-8-71</t>
  </si>
  <si>
    <t>Fólie laminovac -  A4 100 mic</t>
  </si>
  <si>
    <t xml:space="preserve">Laminovací fólie A4, 100mic. Měrná jednotka: bal 100 ks
</t>
  </si>
  <si>
    <t>30193000-8-75</t>
  </si>
  <si>
    <t>Motouz 250 g, 200 m</t>
  </si>
  <si>
    <t xml:space="preserve">Polypropylenový motouz 250 g, 200 m, různé barvy. Měrná jednotka: ks
</t>
  </si>
  <si>
    <t>30193000-8-79</t>
  </si>
  <si>
    <t>Motouz 200 g, 50 m</t>
  </si>
  <si>
    <t xml:space="preserve">Jutový motouz, 200 g, 50 m. Měrná jednotka: ks
</t>
  </si>
  <si>
    <t>30193000-8-96</t>
  </si>
  <si>
    <t>Kapsy laminovací - A4 100 mic</t>
  </si>
  <si>
    <t xml:space="preserve">Čirá fólie A4 (216 x 303). Síla 100 mikronů. Měrná jednotka: bal 100 ks
</t>
  </si>
  <si>
    <t>30193000-8-99</t>
  </si>
  <si>
    <t>Kapsa laminovací - A3 100 mic</t>
  </si>
  <si>
    <t xml:space="preserve">Čirá fólie A3 (303 x 426). Síla 100 mikronů. Měrná jednotka: bal 100 ks
</t>
  </si>
  <si>
    <t>30193000-8-110</t>
  </si>
  <si>
    <t>Fólie laminovací - A6 100 mic</t>
  </si>
  <si>
    <t xml:space="preserve">Laminovací fólie A6, 100 mic. Měrná jednotka: bal 100 ks
</t>
  </si>
  <si>
    <t>30193000-8-142</t>
  </si>
  <si>
    <t>Desky pro nasouvací lišty - čiré</t>
  </si>
  <si>
    <t xml:space="preserve">Desky A4 pro nasouvací lišty, materiál PP, tloušťka cca 0,12 mm, protiskluzový povrch, barva čirá. Měrná jednotka: bal 100 ks
</t>
  </si>
  <si>
    <t>30193000-8-146</t>
  </si>
  <si>
    <t>Obal zakládací A4 L čirý (170 mic, 10 ks)</t>
  </si>
  <si>
    <t xml:space="preserve">Zakládací obal A4 "L" čirý, síla mat. 170 mic.. Měrná jednotka: bal 10 ks
</t>
  </si>
  <si>
    <t>30193000-8-154</t>
  </si>
  <si>
    <t>Obal prospektový A4 150 mic</t>
  </si>
  <si>
    <t xml:space="preserve">Plastová kapsa U, s kapacitou cca. 30 listů, extra pevný, vnitřní rozměr 213 x 307 mm, zpevněná multiperforace pro zakládání do pořadačů, síla mat. 150 mic.. Měrná jednotka: bal 25 ks
</t>
  </si>
  <si>
    <t>30193000-8-39c</t>
  </si>
  <si>
    <t>Rychlovazač PVC A4 - červený</t>
  </si>
  <si>
    <t xml:space="preserve">Rychlovazač A4, materiál polypropylen, přední strana průhledná, zadní strana červená. Měrná jednotka: ks
</t>
  </si>
  <si>
    <t>30193000-8-39e</t>
  </si>
  <si>
    <t>Rychlovazač PVC A4 - modrý</t>
  </si>
  <si>
    <t xml:space="preserve">Rychlovazač A4, materiál polypropylen, přední strana průhledná, zadní strana modrá. Měrná jednotka: ks
</t>
  </si>
  <si>
    <t>30193000-8-39f</t>
  </si>
  <si>
    <t>Rychlovazač PVC A4 - oranžový</t>
  </si>
  <si>
    <t xml:space="preserve">Rychlovazač A4, materiál polypropylen, přední strana průhledná, zadní strana oranžová. Měrná jednotka: ks
</t>
  </si>
  <si>
    <t>30193000-8-40c</t>
  </si>
  <si>
    <t>Rychlovazač PVC A4 s eurozávěsem - červený</t>
  </si>
  <si>
    <t xml:space="preserve">Rychlovazač A4, materiál polypropylen, na boční straně multiperforace pro zakládání do pořadačů, přední strana průhledná, zadní strana červená. Měrná jednotka: ks
</t>
  </si>
  <si>
    <t>30193000-8-40d</t>
  </si>
  <si>
    <t>Rychlovazač PVC A4 s eurozávěsem - modrý</t>
  </si>
  <si>
    <t xml:space="preserve">Rychlovazač A4, materiál polypropylen, na boční straně multiperforace pro zakládání do pořadačů, přední strana průhledná, zadní strana modrá. Měrná jednotka: ks
</t>
  </si>
  <si>
    <t>30193000-8-40g</t>
  </si>
  <si>
    <t>Rychlovazač PVC A4 s eurozávěsem - zelený</t>
  </si>
  <si>
    <t xml:space="preserve">Rychlovazač A4, materiál polypropylen, na boční straně multiperforace pro zakládání do pořadačů, přední strana průhledná, zadní strana zelená. Měrná jednotka: ks
</t>
  </si>
  <si>
    <t>30193000-8-42a</t>
  </si>
  <si>
    <t>Rychlovazač závěsný A4 - červený</t>
  </si>
  <si>
    <t xml:space="preserve">Rychlovazač A4, závěsný, materiál karton, barva červená. Měrná jednotka: ks
</t>
  </si>
  <si>
    <t>30193000-8-42c</t>
  </si>
  <si>
    <t>Rychlovazač závěsný A4 - modrý</t>
  </si>
  <si>
    <t xml:space="preserve">Rychlovazač A4, závěsný, materiál karton, barva modrá. Měrná jednotka: ks
</t>
  </si>
  <si>
    <t>30193000-8-42d</t>
  </si>
  <si>
    <t>Rychlovazač závěsný A4 - oranžový</t>
  </si>
  <si>
    <t xml:space="preserve">Rychlovazač A4, závěsný, materiál karton, barva oranžová. Měrná jednotka: ks
</t>
  </si>
  <si>
    <t>30193000-8-42g</t>
  </si>
  <si>
    <t>Rychlovazač závěsný A4 - žlutý</t>
  </si>
  <si>
    <t xml:space="preserve">Rychlovazač A4, závěsný, materiál karton, barva žlutá. Měrná jednotka: ks
</t>
  </si>
  <si>
    <t>30193000-8-43c</t>
  </si>
  <si>
    <t>Rychlovazač závěsný A4 půlený - modrý</t>
  </si>
  <si>
    <t xml:space="preserve">Rychlovazač A4, závěsný půlený, materiál karton, barva modrá. Měrná jednotka: ks
</t>
  </si>
  <si>
    <t>30193000-8-43d</t>
  </si>
  <si>
    <t>Rychlovazač závěsný A4 půlený - oranžový</t>
  </si>
  <si>
    <t xml:space="preserve">Rychlovazač A4, závěsný půlený, materiál karton, barva oranžová. Měrná jednotka: ks
</t>
  </si>
  <si>
    <t>30193000-8-43f</t>
  </si>
  <si>
    <t>Rychlovazač závěsný A4 půlený - zelený</t>
  </si>
  <si>
    <t xml:space="preserve">Rychlovazač A4, závěsný půlený, materiál karton, barva zelená. Měrná jednotka: ks
</t>
  </si>
  <si>
    <t>30193000-8-47d</t>
  </si>
  <si>
    <t>Odkladač kancelářský - stohovatelný i odsazeně, čirý</t>
  </si>
  <si>
    <t xml:space="preserve">Plastový odkladač na dokumenty formátu A4, stohovatelný kolmo i odsazeně, barva čirá. Měrná jednotka: ks
</t>
  </si>
  <si>
    <t>30193000-8-47e</t>
  </si>
  <si>
    <t>Odkladač kancelářský - stohovatelný i odsazeně, kouřový</t>
  </si>
  <si>
    <t xml:space="preserve">Plastový odkladač na dokumenty formátu A4, stohovatelný kolmo i odsazeně, barva kouřová. Měrná jednotka: ks
</t>
  </si>
  <si>
    <t>30193000-8-52a</t>
  </si>
  <si>
    <t>Plastové hřbety - průměr 6 mm, bílé</t>
  </si>
  <si>
    <t xml:space="preserve">Plastové hřbety pro kroužkovou vazbu, průměr 6 mm, barva bílá. Měrná jednotka: bal 100 ks
</t>
  </si>
  <si>
    <t>30193000-8-53a</t>
  </si>
  <si>
    <t>Plastové hřbety - průměr 8 mm, bílé</t>
  </si>
  <si>
    <t xml:space="preserve">Plastové hřbety pro kroužkovou vazbu, průměr 8 mm, barva bílá. Měrná jednotka: bal 100 ks
</t>
  </si>
  <si>
    <t>30193000-8-53b</t>
  </si>
  <si>
    <t>Plastové hřbety - průměr 8 mm, černé</t>
  </si>
  <si>
    <t xml:space="preserve">Plastové hřbety pro kroužkovou vazbu, průměr 8 mm, barva černá. Měrná jednotka: bal 100 ks
</t>
  </si>
  <si>
    <t>30193000-8-54a</t>
  </si>
  <si>
    <t>Plastové hřbety - průměr 10 mm, bílé</t>
  </si>
  <si>
    <t xml:space="preserve">Plastové hřbety pro kroužkovou vazbu, průměr 10 mm, barva bílá. Měrná jednotka: bal 100 ks
</t>
  </si>
  <si>
    <t>30193000-8-86a</t>
  </si>
  <si>
    <t>Mapa 3 klopy, karton - modrá</t>
  </si>
  <si>
    <t xml:space="preserve">Odkládací mapa A4, 3 klopy, materiál karton, barva modrá. Měrná jednotka: ks
</t>
  </si>
  <si>
    <t>30193000-8-86b</t>
  </si>
  <si>
    <t>Mapa 3 klopy, karton - růžová</t>
  </si>
  <si>
    <t xml:space="preserve">Odkládací mapa A4, 3 klopy, materiál karton, barva růžová. Měrná jednotka: ks
</t>
  </si>
  <si>
    <t>30193000-8-86c</t>
  </si>
  <si>
    <t>Mapa 3 klopy, karton - zelená</t>
  </si>
  <si>
    <t xml:space="preserve">Odkládací mapa A4, 3 klopy, materiál karton, barva zelená. Měrná jednotka: ks
</t>
  </si>
  <si>
    <t>30193000-8-86d</t>
  </si>
  <si>
    <t>Mapa 3 klopy, karton - žlutá</t>
  </si>
  <si>
    <t xml:space="preserve">Odkládací mapa A4, 3 klopy, materiál karton, barva žlutá. Měrná jednotka: ks
</t>
  </si>
  <si>
    <t>30193000-8-88c</t>
  </si>
  <si>
    <t>Mapa bez klop, karton - zelená</t>
  </si>
  <si>
    <t xml:space="preserve">Odkládací mapa A4, bez klop, materiál karton, barva zelená. Měrná jednotka: ks
</t>
  </si>
  <si>
    <t>30193000-8-92d</t>
  </si>
  <si>
    <t>Mapa 3 klopy, prešpán s gumou - zelená</t>
  </si>
  <si>
    <t xml:space="preserve">Odkládací mapa A4, 3 klopy, gumička přez rohy, materiál prešpán, barva zelená. Měrná jednotka: ks
</t>
  </si>
  <si>
    <t>30193000-8-93a</t>
  </si>
  <si>
    <t>Vizitkář černý</t>
  </si>
  <si>
    <t xml:space="preserve">Vizitkář 4-řadý, na min 80 ks vizitek, materiál PVC, barva černá. Měrná jednotka: ks
</t>
  </si>
  <si>
    <t>30193000-8-114c</t>
  </si>
  <si>
    <t>Mapa 3 klopy PVC s gumou - červená</t>
  </si>
  <si>
    <t xml:space="preserve">Odkládací mapa A4, 3 klopy, gumička přez rohy, materiál PVC, barva červená. Měrná jednotka: ks
</t>
  </si>
  <si>
    <t>30193000-8-114e</t>
  </si>
  <si>
    <t>Mapa 3 klopy PVC s gumou - zelená</t>
  </si>
  <si>
    <t xml:space="preserve">Odkládací mapa A4, 3 klopy, gumička přez rohy, materiál PVC, barva zelená. Měrná jednotka: ks
</t>
  </si>
  <si>
    <t>30193000-8-119a</t>
  </si>
  <si>
    <t>Obal zakládací A4 L čirý (100mic, 25ks)</t>
  </si>
  <si>
    <t xml:space="preserve">Zakládací obal A4 "L", síla 100 - 150 micronů, barva čirá. Měrná jednotka: bal 25 ks
</t>
  </si>
  <si>
    <t>30193000-8-141f</t>
  </si>
  <si>
    <t>Rozlišovač papírový - 10,5 x 24, barva mix barev</t>
  </si>
  <si>
    <t xml:space="preserve">Rozlišovač papírový, vhodný pro všechny druhy pořadačů, rozměr: 10,5 x 24,0 cm, mix barev - modrá, oranžová, růžová, zelená, žlutá. Měrná jednotka: bal 100 ks
</t>
  </si>
  <si>
    <t>30193700-5-1a</t>
  </si>
  <si>
    <t>Box na dokumenty - bílý</t>
  </si>
  <si>
    <t xml:space="preserve">Box na dokumenty otevřený, zkosený z hladké lepenky 1000 g/m2, rozměr 330 x 230 x 75 mm, barva bílá. Měrná jednotka: ks
</t>
  </si>
  <si>
    <t>30193700-5-1c</t>
  </si>
  <si>
    <t>Box na dokumenty - červený</t>
  </si>
  <si>
    <t xml:space="preserve">Box na dokumenty otevřený, zkosený z hladké lepenky 1000 g/m2, rozměr 330 x 230 x 75 mm, barva červená. Měrná jednotka: ks
</t>
  </si>
  <si>
    <t>30193700-5-1d</t>
  </si>
  <si>
    <t>Box na dokumenty - modrý</t>
  </si>
  <si>
    <t xml:space="preserve">Box na dokumenty otevřený, zkosený z hladké lepenky 1000 g/m2, rozměr 330 x 230 x 75 mm, barva modrá. Měrná jednotka: ks
</t>
  </si>
  <si>
    <t>30193700-5-1e</t>
  </si>
  <si>
    <t>Box na dokumenty - černý</t>
  </si>
  <si>
    <t xml:space="preserve">Box na dokumenty otevřený, zkosený z hladké lepenky 1000 g/m2, rozměr 330 x 230 x 75 mm, barva černá. Měrná jednotka: ks
</t>
  </si>
  <si>
    <t>30193700-5-16</t>
  </si>
  <si>
    <t>Kontejner archivační na pořadače</t>
  </si>
  <si>
    <t xml:space="preserve">Kontejner pro ukládání pořadačů. Pro 6 kusů pořadačů hřbet 80 mm nebo 10 ks pořadačů hřbet 50 mm. 530 x 338 x 306 mm. Měrná jednotka: ks
</t>
  </si>
  <si>
    <t>30193700-5-17</t>
  </si>
  <si>
    <t>Box archivační s potiskem - 75 mm</t>
  </si>
  <si>
    <t xml:space="preserve">Archivační box pro ukládání dokumentů A4 z hladké lepenky, vhodný do archivačních kontejnerů, multifunkční potisk, šírka 75mm, rozměry: 330 x 260 x 75 mm. Měrná jednotka: ks
</t>
  </si>
  <si>
    <t>30193700-5-18</t>
  </si>
  <si>
    <t>Box archivační s potiskem - 110 mm</t>
  </si>
  <si>
    <t xml:space="preserve">Archivační box pro ukládání dokumentů A4 z hladké lepenky, vhodný do archivačních kontejnerů, multifunkční potisk, šírka 110mm, rozměry: 330 x 260 x 110 mm. Měrná jednotka: ks
</t>
  </si>
  <si>
    <t>30193700-5-11a</t>
  </si>
  <si>
    <t>Box na spisy -  modrý</t>
  </si>
  <si>
    <t xml:space="preserve">Box na spisy, rozměry min 300 x 200 x 25 mm (š/h/v), gumička přez rohy, materiál polypropylen, barva modrá. Měrná jednotka: ks
</t>
  </si>
  <si>
    <t>30194000-5-1</t>
  </si>
  <si>
    <t>Pravítko 20cm</t>
  </si>
  <si>
    <t xml:space="preserve">Pravítko plastové v transparentním provedení, délka 20 cm. Měrná jednotka: ks
</t>
  </si>
  <si>
    <t>30194000-5-2</t>
  </si>
  <si>
    <t>Pravítko 30cm</t>
  </si>
  <si>
    <t xml:space="preserve">Pravítko plastové v transparentním provedení, délka 30 cm. Měrná jednotka: ks
</t>
  </si>
  <si>
    <t>30194000-5-3</t>
  </si>
  <si>
    <t>Pravítko 40cm</t>
  </si>
  <si>
    <t xml:space="preserve">Pravítko plastové v transparentním provedení, délka 40 cm. Měrná jednotka: ks
</t>
  </si>
  <si>
    <t>30194200-7-1</t>
  </si>
  <si>
    <t>Guma lepící  - 84 čtverečků</t>
  </si>
  <si>
    <t xml:space="preserve">Oboustranně lepicí bílá guma, 84 ks čtverečků. Měrná jednotka: bal 84 ks
</t>
  </si>
  <si>
    <t>30194220-3-1</t>
  </si>
  <si>
    <t>Páska lepící 19 mm x 10 m</t>
  </si>
  <si>
    <t xml:space="preserve">Lepící páska transparentní, samolepící, rozměr 19 mm x 10 m. Měrná jednotka: ks
</t>
  </si>
  <si>
    <t>30194220-3-2</t>
  </si>
  <si>
    <t>Páska lepící 19 mm x 33 m</t>
  </si>
  <si>
    <t xml:space="preserve">Lepící páska transparentní, samolepící, rozměr 19 mm x 33 m. Měrná jednotka: ks
</t>
  </si>
  <si>
    <t>30194220-3-3</t>
  </si>
  <si>
    <t>Lepící páska transparentní, 48 mm x 66 m</t>
  </si>
  <si>
    <t xml:space="preserve">Lepící páska transparentní, samolepící, rozměr 48 mm x 66 m.  Měrná jednotka: ks </t>
  </si>
  <si>
    <t>30194220-3-4</t>
  </si>
  <si>
    <t>Páska lepící hnědá, 48 mm x 66 m</t>
  </si>
  <si>
    <t xml:space="preserve">Lepící páska hnědá, samolepící, rozměr 48 mm x 66 m. Měrná jednotka: ks
</t>
  </si>
  <si>
    <t>30194220-3-7</t>
  </si>
  <si>
    <t>Páska krepová lepící 19 mm x 50 m</t>
  </si>
  <si>
    <t xml:space="preserve">Krepová lepící páska, rozměr 19 mm x 50 m. Měrná jednotka: ks
</t>
  </si>
  <si>
    <t>30194220-3-9</t>
  </si>
  <si>
    <t>Páska lepící oboustranná 25 mm x 10 m</t>
  </si>
  <si>
    <t xml:space="preserve">Oboustranně lepicí páska s vysokou kvalitou lepení. Rozměry 25 mm x 10 m. Měrná jednotka: ks
</t>
  </si>
  <si>
    <t>30194220-3-10</t>
  </si>
  <si>
    <t>Páska lepící oboustranná 50 mm x 10 m</t>
  </si>
  <si>
    <t xml:space="preserve">Oboustranně lepicí páska s vysokou kvalitou lepení. Vhodná pro lepení koberců, PVC, dekorací apod. Rozměry 50 mm x 10 m. Měrná jednotka: ks
</t>
  </si>
  <si>
    <t>30194220-3-12</t>
  </si>
  <si>
    <t>Páska balicí - lepicí, 48 mm x 66 m</t>
  </si>
  <si>
    <t xml:space="preserve">Balicí páska transparentní, samolepící, ideální k uzavírání krabic a fixaci, lepí i při nízkých teplotách, při vyšších teplotách nepraská, rozměr 48 mm x 66 m. Měrná jednotka: ks
</t>
  </si>
  <si>
    <t>30194220-3-15</t>
  </si>
  <si>
    <t>Páska lepící 12 mm x 10 m</t>
  </si>
  <si>
    <t xml:space="preserve">Lepící páska transparentní, samolepící, rozměr 12 mm x 10 m. Měrná jednotka: bal 12 ks
</t>
  </si>
  <si>
    <t>30194220-3-17</t>
  </si>
  <si>
    <t>Páska lepící 25 mm  x  10 m, transparentní</t>
  </si>
  <si>
    <t xml:space="preserve">Lepící páska 25 mm x 10 m, transparentní. Měrná jednotka: ks
</t>
  </si>
  <si>
    <t>30195700-9-1</t>
  </si>
  <si>
    <t>Čistící sprej na bílé tabule</t>
  </si>
  <si>
    <t xml:space="preserve">Čistící roztok na bílé tabule s rozprašovačem, speciální receptura zaručuje odstranění všech i nevhodných popisovačů. Roztok je šetrný k povrchům tabulí. Obsah 250 ml. Měrná jednotka: ks
</t>
  </si>
  <si>
    <t>30195920-7-4</t>
  </si>
  <si>
    <t>Tabule magnetická 60 x 45 cm</t>
  </si>
  <si>
    <t xml:space="preserve">Bílá magnetická tabule popisovatelná tabule v elegantním hliníkovém rámu. Posuvná odkládací lišta. Dodáváno včetně montážní sady. Rozměry tabule jsou 60 × 45 cm. Měrná jednotka: ks
</t>
  </si>
  <si>
    <t>30195921-4-1</t>
  </si>
  <si>
    <t>Houba na magnetickou tabuli - vyměnitelné filcy</t>
  </si>
  <si>
    <t xml:space="preserve">Magnetická houbička na bílé tabule s vyměnitelnými filcy (10ks). Měrná jednotka: ks
</t>
  </si>
  <si>
    <t>30195921-4-2</t>
  </si>
  <si>
    <t>Filc náhradní pro magnetické tabule - 10ks</t>
  </si>
  <si>
    <t xml:space="preserve">Náhradní filc k magnetické houbě. Měrná jednotka: bal 10 ks
</t>
  </si>
  <si>
    <t>30196000-9-1</t>
  </si>
  <si>
    <t>Podpisová kniha</t>
  </si>
  <si>
    <t xml:space="preserve">Podpisová kniha A4 v pevných deskách s roztažitelným hřbetem, 17 listů s děrováním, s okénkem pro výměnu štítků, různé barvy.  Měrná jednotka: ks </t>
  </si>
  <si>
    <t>30196000-9-4</t>
  </si>
  <si>
    <t>Dovolenky</t>
  </si>
  <si>
    <t xml:space="preserve">Formát A6, 100 listů. Měrná jednotka: bal 100 ks
</t>
  </si>
  <si>
    <t>30196000-9-5</t>
  </si>
  <si>
    <t>Kniha příchodů </t>
  </si>
  <si>
    <t xml:space="preserve">Formát A4, na šířku 64 listů.  Měrná jednotka: ks </t>
  </si>
  <si>
    <t>30196000-9-21</t>
  </si>
  <si>
    <t>Pokladní doklad příjmový</t>
  </si>
  <si>
    <t xml:space="preserve">Pokladní příjmový doklad - 1068, formát A6, nečíslovaný, blok 100 listů, samopropisující papír..  Měrná jednotka: ks </t>
  </si>
  <si>
    <t>30196000-9-22</t>
  </si>
  <si>
    <t xml:space="preserve">Formát A6, číslovaný, 2 x 50 listů, samopropisující papír.  Měrná jednotka: ks </t>
  </si>
  <si>
    <t>30197000-6-1</t>
  </si>
  <si>
    <t>Připínáčky barevné - 50 ks</t>
  </si>
  <si>
    <t xml:space="preserve">Připínáčky do korkové nástěnky, s plastovou ergonomickou hlavičkou a kovovým bodcem. Měrná jednotka: bal 50 ks
</t>
  </si>
  <si>
    <t>30197000-6-9</t>
  </si>
  <si>
    <t>Podložka pod myš</t>
  </si>
  <si>
    <t xml:space="preserve">Gelová podložka pod myš s ergonomickou oporou zápěstí. Měrná jednotka: ks
</t>
  </si>
  <si>
    <t>30197000-6-12</t>
  </si>
  <si>
    <t>Kalkulačka kapesní</t>
  </si>
  <si>
    <t xml:space="preserve">Kalkulačka kapesní, 10 míst na displeji, napájení solár-bateriové, standartní funkce. Měrná jednotka: ks
</t>
  </si>
  <si>
    <t>30197000-6-17</t>
  </si>
  <si>
    <t>Špendlíky</t>
  </si>
  <si>
    <t xml:space="preserve">Kancelářské špendlíky s poniklovanou povrchovou úpravou. Měrná jednotka: bal 200 ks
</t>
  </si>
  <si>
    <t>30197000-6-19</t>
  </si>
  <si>
    <t>Folie pro černobílé kopírky A4, čirá</t>
  </si>
  <si>
    <t xml:space="preserve">Fólie pro černobílé kopírky A4, tloušťka 100 mic., barva čirá. Měrná jednotka: bal 100 ks
</t>
  </si>
  <si>
    <t>30197000-6-2a</t>
  </si>
  <si>
    <t>CD-R 25 ks</t>
  </si>
  <si>
    <t xml:space="preserve">CD-R, kapacita 700 MB, rychlost 52 x - cake box. Měrná jednotka: bal 25 ks
</t>
  </si>
  <si>
    <t>30197000-6-2b</t>
  </si>
  <si>
    <t>CD-R 50 ks</t>
  </si>
  <si>
    <t xml:space="preserve">CD-R, kapacita 700 MB, rychlost 52 x - cake box. Měrná jednotka: bal 50 ks
</t>
  </si>
  <si>
    <t>30197000-6-2c</t>
  </si>
  <si>
    <t>CD-R 100 ks</t>
  </si>
  <si>
    <t>CD-R, kapacita 700 MB, rychlost 52 x - cake box.  Měrná jednotka: bal 100 ks</t>
  </si>
  <si>
    <t>30197000-6-3a</t>
  </si>
  <si>
    <t>DVD-R 10 ks</t>
  </si>
  <si>
    <t xml:space="preserve">DVD-R, kapacita 4,7 GB, rychlost 16 x, cake box. Měrná jednotka: bal 10 ks
</t>
  </si>
  <si>
    <t>30197000-6-3b</t>
  </si>
  <si>
    <t>DVD-R 25 ks</t>
  </si>
  <si>
    <t xml:space="preserve">DVD-R, kapacita 4,7 GB, rychlost 16 x, cake box. Měrná jednotka: bal 25 ks
</t>
  </si>
  <si>
    <t>30197000-6-3c</t>
  </si>
  <si>
    <t>DVD-R 50 ks</t>
  </si>
  <si>
    <t xml:space="preserve">DVD-R, kapacita 4,7 GB, rychlost 16 x, cake box. Měrná jednotka: bal 50 ks
</t>
  </si>
  <si>
    <t>30197000-6-8a</t>
  </si>
  <si>
    <t>Magnety v plastu - 24 mm průměr, černé, 10ks</t>
  </si>
  <si>
    <t xml:space="preserve">Kancelářské magnety na magnetické tabule, potahované plastem, průměr 24 mm, barva černá. Měrná jednotka: 10ks/bal
</t>
  </si>
  <si>
    <t>30197000-6-8b</t>
  </si>
  <si>
    <t>Magnety v plastu - průměr 24 mm, mix barev, 20 ks</t>
  </si>
  <si>
    <t xml:space="preserve">Magnety na magnetické tabule, průměr 24 mm, mix barev/20ks. Měrná jednotka: 20ks/bal
</t>
  </si>
  <si>
    <t>30197100-7-1</t>
  </si>
  <si>
    <t>Spojovače 24/6</t>
  </si>
  <si>
    <t xml:space="preserve">Spojovače 24/6, balení 1000 ks. Měrná jednotka: bal 1000 ks
</t>
  </si>
  <si>
    <t>30197100-7-5</t>
  </si>
  <si>
    <t>Binder klipy 25</t>
  </si>
  <si>
    <t xml:space="preserve">Kancelářské kovové klipy na sepnutí svazku papíru, vel. 25 mm, černé. Měrná jednotka: bal 12 ks
</t>
  </si>
  <si>
    <t>30197100-7-7</t>
  </si>
  <si>
    <t>Binder klipy 41</t>
  </si>
  <si>
    <t xml:space="preserve">Kancelářské kovové klipy na sepnutí svazku papíru, vel. 41 mm, černé. Měrná jednotka: bal 12 ks
</t>
  </si>
  <si>
    <t>30197100-7-8</t>
  </si>
  <si>
    <t>Binder klipy 51</t>
  </si>
  <si>
    <t xml:space="preserve">Kancelářské kovové klipy na sepnutí svazku papíru, vel. 51 mm, černé. Měrná jednotka: bal 12 ks
</t>
  </si>
  <si>
    <t>30197100-7-9</t>
  </si>
  <si>
    <t>Binder klipy 15</t>
  </si>
  <si>
    <t xml:space="preserve">Kancelářské kovové klipy na sepnutí svazku papíru, vel. 15 mm, černé. Měrná jednotka: bal 12 ks
</t>
  </si>
  <si>
    <t>30197110-0-1</t>
  </si>
  <si>
    <t>Spony dopisní - 25mm</t>
  </si>
  <si>
    <t xml:space="preserve">Dopisní spony oblé 25 mm pozinkované. Měrná jednotka: bal 100 ks
</t>
  </si>
  <si>
    <t>30197110-0-2</t>
  </si>
  <si>
    <t>Spony dopisní - 32mm</t>
  </si>
  <si>
    <t xml:space="preserve">Dopisní spony oblé 32 mm pozinkované. Měrná jednotka: bal 75 ks
</t>
  </si>
  <si>
    <t>30197110-0-3</t>
  </si>
  <si>
    <t>Spony dopisní - 50mm</t>
  </si>
  <si>
    <t xml:space="preserve">Dopisní spony aktové 50 mm pozinkované. Měrná jednotka: bal 75 ks
</t>
  </si>
  <si>
    <t>30197110-0-4</t>
  </si>
  <si>
    <t>Spony dopisní - 75mm</t>
  </si>
  <si>
    <t xml:space="preserve">Dopisní spony aktové 75 mm pozinkované. Měrná jednotka: bal 25 ks
</t>
  </si>
  <si>
    <t>30197110-0-5</t>
  </si>
  <si>
    <t>Spony kancelářské barevné</t>
  </si>
  <si>
    <t xml:space="preserve">Barevné kancelářské spony 28 mm potahované plastem. Měrná jednotka: bal 100 ks
</t>
  </si>
  <si>
    <t>30197210-1-1</t>
  </si>
  <si>
    <t>Přední strana pro kroužkové vazače</t>
  </si>
  <si>
    <t xml:space="preserve">Síla fólie 0,20 mm, formát A4, transparentní. Měrná jednotka: bal 100 ks
</t>
  </si>
  <si>
    <t>30197210-1-2</t>
  </si>
  <si>
    <t>Zadní strana pro kroužkové vazače</t>
  </si>
  <si>
    <t xml:space="preserve">Bílý oboustranně leštěný karton. Formát A4. Gramáž 240 g/m čtver.. Měrná jednotka: bal 100 ks
</t>
  </si>
  <si>
    <t>30197310-2-1</t>
  </si>
  <si>
    <t>Otvírač obálek</t>
  </si>
  <si>
    <t xml:space="preserve">Nůž na otevírání listovních zásilek. Měrná jednotka: ks
</t>
  </si>
  <si>
    <t>30197320-5-1</t>
  </si>
  <si>
    <t>Sešívačka - 30 listů</t>
  </si>
  <si>
    <t xml:space="preserve">Celokovová sešívačka potažená plastem, hloubka vkládání 65 mm, spojovače vel. 26/6 nebo 24/6, kapacita sešití 30 listů 80 g/m2. Měrná jednotka: ks
</t>
  </si>
  <si>
    <t>30197320-5-2</t>
  </si>
  <si>
    <t>Sešívačka - 10 listů</t>
  </si>
  <si>
    <t xml:space="preserve">Malá plastová sešívačka s mechanickými kovovými díly, spojovače NO. 10, kapacita sešití 10 listů 80 g/m2. Měrná jednotka: ks
</t>
  </si>
  <si>
    <t>30197321-2-1</t>
  </si>
  <si>
    <t>Rozešívačka</t>
  </si>
  <si>
    <t xml:space="preserve">Rozešívačka kancelářských sešívacích drátků. Měrná jednotka: ks
</t>
  </si>
  <si>
    <t>30197330-8-1</t>
  </si>
  <si>
    <t xml:space="preserve">Děrovačka kancelářská </t>
  </si>
  <si>
    <t xml:space="preserve">Kancelářská děrovačka, celokovová s posuvným pravítkem, rozteč 80mm, kapacita děrování 30 listů 80 g/m2. Měrná jednotka: ks
</t>
  </si>
  <si>
    <t>30197330-8-5</t>
  </si>
  <si>
    <t xml:space="preserve">Kancelářská děrovačka, celokovová s posuvným příložníkem, délka 23 cm, kapacita děrování 65 listů 80 g/m2. Měrná jednotka: ks
</t>
  </si>
  <si>
    <t>30197600-2-2</t>
  </si>
  <si>
    <t>Balící papír 90 g</t>
  </si>
  <si>
    <t xml:space="preserve">Pevný balící papír, 90 g, archy o rozměrech 90 x 135 cm. Měrná jednotka: bal 10 ks
</t>
  </si>
  <si>
    <t>30197620-8-1</t>
  </si>
  <si>
    <t>Kancelářský sešit A5 - linka</t>
  </si>
  <si>
    <t xml:space="preserve">Kancelářský sešit A5 - 40 listů, linka, bezdřevý papír. Měrná jednotka: ks
</t>
  </si>
  <si>
    <t>30197620-8-2</t>
  </si>
  <si>
    <t>Kancelářský sešit A5 - čistý</t>
  </si>
  <si>
    <t xml:space="preserve">Kancelářský sešit A5 - 40 listů, čistý, bezdřevý papír. Měrná jednotka: ks
</t>
  </si>
  <si>
    <t>30197620-8-3</t>
  </si>
  <si>
    <t>Kancelářský sešit A4 - linka</t>
  </si>
  <si>
    <t xml:space="preserve">Kancelářský sešit A4 - 40 listů, linka, bezdřevý papír. Měrná jednotka: ks
</t>
  </si>
  <si>
    <t>30197620-8-4</t>
  </si>
  <si>
    <t>Kancelářský sešit A4 - čistý</t>
  </si>
  <si>
    <t xml:space="preserve">Kancelářský sešit A4 - 40 listů, čistý, bezdřevý papír. Měrná jednotka: ks
</t>
  </si>
  <si>
    <t>30197620-8-5</t>
  </si>
  <si>
    <t>Kancelářský sešit A4 čtvereček</t>
  </si>
  <si>
    <t xml:space="preserve">materiál bezděrovy, sešitový papír 60 g/m2, obálka křídová, papír 150 g/m2. Měrná jednotka: ks
</t>
  </si>
  <si>
    <t>30197620-8-6</t>
  </si>
  <si>
    <t>Záznamní kniha A4 - linka</t>
  </si>
  <si>
    <t xml:space="preserve">Lepená a šitá záznamní kniha s pevnými deskami A4, linka, bezdřevý papír. Měrná jednotka: ks
</t>
  </si>
  <si>
    <t>30197620-8-7</t>
  </si>
  <si>
    <t>Kancelářský sešit A5 čtvereček</t>
  </si>
  <si>
    <t xml:space="preserve">Materiál bezděrovy, sešitový papír 60 g/m2, obálka křídová, papír 150 g/m2. Měrná jednotka: ks
</t>
  </si>
  <si>
    <t>30197620-8-8</t>
  </si>
  <si>
    <t>Záznamní kniha A5 - linka</t>
  </si>
  <si>
    <t xml:space="preserve">Lepená a šitá záznamní kniha s pevnými deskami A5, linka, bezdřevý papír. Měrná jednotka: ks
</t>
  </si>
  <si>
    <t>30197620-8-9</t>
  </si>
  <si>
    <t>Spirálový blok A4 - linka</t>
  </si>
  <si>
    <t xml:space="preserve">Spirálový blok A4, 80 listů, linkovaný, boční kroužková vazba, každý list s perforací pro snadné odtržení a čtyřděrování pro ukládání do pořadače. Měrná jednotka: ks
</t>
  </si>
  <si>
    <t>30197620-8-12</t>
  </si>
  <si>
    <t>Spirálový blok A5 - linka</t>
  </si>
  <si>
    <t xml:space="preserve">Spirálový blok A5, 80 listů, linkovaný, boční kroužková vazba, každý list s perforací pro snadné odtržení a čtyřděrování pro ukládání do pořadače. Měrná jednotka: ks
</t>
  </si>
  <si>
    <t>30197621-5-1</t>
  </si>
  <si>
    <t>Blok pro flipchart</t>
  </si>
  <si>
    <t xml:space="preserve">Blok pro flipchart, rozměr 95 x 68cm, 20 listů, čistý, odolný vůči propíjení, perforovaný pro snadné odtrhnutí papíru. Měrná jednotka: ks
</t>
  </si>
  <si>
    <t>30197643-5-1</t>
  </si>
  <si>
    <t>Fotografický papír A4 - 170 g</t>
  </si>
  <si>
    <t xml:space="preserve">Fotografický papír, lesklý A4, 170 g/m2. Měrná jednotka: bal 100 ks
</t>
  </si>
  <si>
    <t>30197644-2-1</t>
  </si>
  <si>
    <t xml:space="preserve">Papír A4 80 g </t>
  </si>
  <si>
    <t xml:space="preserve"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 archivaci dle normy ISO 9706. CIE bělost 153
Měrná jednotka: bal 500 listů
</t>
  </si>
  <si>
    <t>30197644-2-2</t>
  </si>
  <si>
    <t>Papír A3 80 g</t>
  </si>
  <si>
    <t xml:space="preserve">Multifunkční papír A3, 80 g, se zvýšenou bělostí pro použití ve všech kopírovacích strojích, laserových a inkoustových tiskárnách. Měrná jednotka: bal 500 ks
</t>
  </si>
  <si>
    <t>30197644-2-4</t>
  </si>
  <si>
    <t>Papír A4 160 g</t>
  </si>
  <si>
    <t>Multifunkční papír se zvýšenou bělostí A4, 160 g, pro použití v tiskárnách, kopírovacích strojích.  Měrná jednotka: bal 250 ks</t>
  </si>
  <si>
    <t>30197644-2-5</t>
  </si>
  <si>
    <t>Papír A4 200 g</t>
  </si>
  <si>
    <t xml:space="preserve">Multifunkční tvrdý papír se zvýšenou bělostí A4, 200 g, pro použití v tiskárnách, kopírovacích strojích. Měrná jednotka: bal 250 ks
</t>
  </si>
  <si>
    <t>30197644-2-23</t>
  </si>
  <si>
    <t>Kreslicí karton A4  - 220 g, bílý</t>
  </si>
  <si>
    <t xml:space="preserve">Kreslící karton A4 220 g, bílý. Měrná jednotka: bal 200 ks
</t>
  </si>
  <si>
    <t>30199230-1-2</t>
  </si>
  <si>
    <t>Dopisní obálka C6 samolepící/1000ks</t>
  </si>
  <si>
    <t xml:space="preserve">Obálka C6 samolepící z kvalitního bílého 80 g ofsetového papíru o rozměrech 114 x 162 mm. Měrná jednotka: bal 1000 ks
</t>
  </si>
  <si>
    <t>30199230-1-3</t>
  </si>
  <si>
    <t>Dopisní obálka C6 samolepící/50ks</t>
  </si>
  <si>
    <t xml:space="preserve">Obálka C6 smolepící z kvalitního bílého 80 g ofsetového papíru o rozměrech 114 x 162 mm. Měrná jednotka: bal 50 ks
</t>
  </si>
  <si>
    <t>30199230-1-4</t>
  </si>
  <si>
    <t>Dopisní obálka C5 samolepící/50ks</t>
  </si>
  <si>
    <t xml:space="preserve">Obálka C5 smolepící z kvalitního bílého 80 g ofsetového papíru o rozměrech 162 x 229 mm. Měrná jednotka: bal 50 ks
</t>
  </si>
  <si>
    <t>30199230-1-9</t>
  </si>
  <si>
    <t>Bublinková obálka A5</t>
  </si>
  <si>
    <t xml:space="preserve">Bublinková obálka A5 o vnějších rozměrech 200 x 275 mm s vnitřní bublinkovou vrstvou a samolepícím proužkem, vnitřní rozměr 180 x 265 mm. Měrná jednotka: bal 10 ks
</t>
  </si>
  <si>
    <t>30199230-1-13</t>
  </si>
  <si>
    <t>Obálka - obchodní taška C4, krycí páska</t>
  </si>
  <si>
    <t xml:space="preserve">Obálka C4 s krycí páskou z kvalitního bílého 80 g ofsetového papíru o rozměrech 229 x 324 mm. Měrná jednotka: bal 50 ks
</t>
  </si>
  <si>
    <t>30199230-1-15</t>
  </si>
  <si>
    <t>Obálka - dopisní taška B4 - X dno/10ks</t>
  </si>
  <si>
    <t xml:space="preserve">Obálka - dopisní taška B4 - X dno, 90 g rozměr 250 x 353 x 40 mm. Měrná jednotka: bal 10 ks
</t>
  </si>
  <si>
    <t>30199230-1-16</t>
  </si>
  <si>
    <t>Obálka - dopisní taška B4 - X dno, textilní výztuž</t>
  </si>
  <si>
    <t xml:space="preserve">Obálka - dopisní taška B4 - křížové dno, 120 g, textilní výztuž, rozměr 250 x 353 x 40 mm. Měrná jednotka: bal 10 ks
</t>
  </si>
  <si>
    <t>30199230-1-20</t>
  </si>
  <si>
    <t>CD obálka - bílá</t>
  </si>
  <si>
    <t xml:space="preserve">CD obálka, papírová s kulatým fóliovým okénkem, samolepící bílá. Měrná jednotka: bal 100 ks
</t>
  </si>
  <si>
    <t>30199230-1-22</t>
  </si>
  <si>
    <t>Obálka B5 samolepící/50ks</t>
  </si>
  <si>
    <t xml:space="preserve">Dopisní obálka B5 samolepící bez okénka z kvalitního bílého 80 g ofsetového papíru o rozměrech 176 x 250 mm. Měrná jednotka: bal 50 ks
</t>
  </si>
  <si>
    <t>30199230-1-23</t>
  </si>
  <si>
    <t>Bublinková obálka G/17</t>
  </si>
  <si>
    <t xml:space="preserve">Bublinková obálka A4 o vnějších rozměrech 250 x 345 mm s vnitřní bublinkovou vrstvou a samolepícím proužkem, vnitřní rozměr 240 x 340 mm. Měrná jednotka: bal 10 ks
</t>
  </si>
  <si>
    <t>30199230-1-26</t>
  </si>
  <si>
    <t>Obálka B4 samolepící</t>
  </si>
  <si>
    <t xml:space="preserve">Dopisní obálka B4 samolepící bez okénka z kvalitního bílého 80 g ofsetového papíru o rozměrech 250 x 353 mm,. Měrná jednotka: bal 50 ks
</t>
  </si>
  <si>
    <t>30199230-1-29</t>
  </si>
  <si>
    <t>Obálka B4 taška s krycí páskou/10ks</t>
  </si>
  <si>
    <t xml:space="preserve">Obálka B4 taška, X-dno, bělený sulfid 90 g, rozměr 250 x 353 x 40 mm, samolepící s krycí páskou. Měrná jednotka: bal 10 ks
</t>
  </si>
  <si>
    <t>30199410-7-1a</t>
  </si>
  <si>
    <t>Samolepící bloček 76 x 76 mm, mix 4 barev</t>
  </si>
  <si>
    <t xml:space="preserve">Samolepící bloček, 76 x 76 mm, opakované lepení, mix 4 barev - růžová, žlutá, zelená, oranžová. Měrná jednotka: bal 4 x 100 ks lístků
</t>
  </si>
  <si>
    <t>30199410-7-1d</t>
  </si>
  <si>
    <t>Samolepící bloček 76 x 76 mm, světle žlutý</t>
  </si>
  <si>
    <t xml:space="preserve">Samolepící bloček, 76 x 76 mm, opakované lepení, barva světle žlutá. Měrná jednotka: bal 100 ks lístků
</t>
  </si>
  <si>
    <t>30199410-7-2a</t>
  </si>
  <si>
    <t>Samolepící bloček 38 x 51 mm, zelená, modrá</t>
  </si>
  <si>
    <t>Samolepící bloček, 38 x 51 mm, opakované lepení, různé odstíny zelené, modré.  Měrná jednotka: bal 12 x 100 ks lístků</t>
  </si>
  <si>
    <t>30199410-7-2b</t>
  </si>
  <si>
    <t>Samolepící bloček 38 x 51 mm, růžová, žlutá, oranžová</t>
  </si>
  <si>
    <t>Samolepící bloček, 38 x 51 mm, opakované lepení, různé odstíny růžové, žluté, oranžové.  Měrná jednotka: bal 12 x 100 ks lístků</t>
  </si>
  <si>
    <t>30199500-5-2</t>
  </si>
  <si>
    <t>Pořadač archivní A4 s kapsou</t>
  </si>
  <si>
    <t xml:space="preserve">Archivní pořadač, materiál karton, formát A4, šířka 8 cm, vnější potah tmavý mramorový papír, barva hřbetu černá, nalepená etiketa, uvnitř kartonová kapsa. Měrná jednotka: ks
</t>
  </si>
  <si>
    <t>30199500-5-12</t>
  </si>
  <si>
    <t>Desky spisové A4 s tkanicí</t>
  </si>
  <si>
    <t xml:space="preserve">Spisové desky A4 s tkanicí, typ III/380, 380 x 230 mm. Desky s bavlněnou krepovou tkanicí pro náročné a dlouhodobé archivování, vyrobené z kvalitní strojní lepenky Prolux nebo Extracel - min.1250 g. Lepenka splňuje evropskou normu ISO 9706 a test PAT.. Měrná jednotka: ks
</t>
  </si>
  <si>
    <t>30199500-5-4f</t>
  </si>
  <si>
    <t>Desky spisové s tkanicí A4 - mramorová černá</t>
  </si>
  <si>
    <t xml:space="preserve">Spisové desky s tkanicí, bez hřbetu, formát A4, materiál strojní lepenka min 1250 g, barva mramorová černá. Měrná jednotka: ks
</t>
  </si>
  <si>
    <t>30199500-5-6a</t>
  </si>
  <si>
    <t>Pořadač dvoukroužkový  - 20 mm, červený</t>
  </si>
  <si>
    <t xml:space="preserve">Dvoukroužkový pořadač A4, materiál polypropylen poloprůhedný, tloušťka 800 mic, šířka hřbetu 20 mm, barva červená. Měrná jednotka: ks
</t>
  </si>
  <si>
    <t>30199500-5-6e</t>
  </si>
  <si>
    <t>Pořadač dvoukroužkový - 20 mm, zelený</t>
  </si>
  <si>
    <t xml:space="preserve">Dvoukroužkový pořadač A4, materiál polypropylen poloprůhedný, tloušťka 800 mic, šířka hřbetu 20 mm, barva zelená. Měrná jednotka: ks
</t>
  </si>
  <si>
    <t>30199500-5-9c</t>
  </si>
  <si>
    <t>Pořadač čtyřkroužkový -  40-45 mm, červený</t>
  </si>
  <si>
    <t xml:space="preserve">Čtyřkroužkový pořadač A4, materiál polypropylen, šířka hřbetu 40-45 mm, na hřbetě se štítkem, barva červená. Měrná jednotka: ks
</t>
  </si>
  <si>
    <t>30199500-5-18b</t>
  </si>
  <si>
    <t>Pořadač pákový - 80 mm, mramor, karton</t>
  </si>
  <si>
    <t xml:space="preserve">Kartonový pořadač s mramorovým potahem, formát A4 barva černá, šířka hřbetu 80mm, materiál: karton. Měrná jednotka: ks
</t>
  </si>
  <si>
    <t>30199500-5-23b</t>
  </si>
  <si>
    <t>Pořadač pákový - 75 mm, červený, plast</t>
  </si>
  <si>
    <t xml:space="preserve">Pákový pořadač A4, šířka hřbetu 75 mm, na hřbetě otvor pro manipulaci, uzavírací mechanismus, kovové lišty, hřbetní kapsa s vyměnitelnou etiketou, barva červená, materiál: plast. Měrná jednotka: ks
</t>
  </si>
  <si>
    <t>30199500-5-23c</t>
  </si>
  <si>
    <t>Pořadač pákový - 75 mm, modrý, plast</t>
  </si>
  <si>
    <t xml:space="preserve">Pákový pořadač A4, šířka hřbetu 75 mm, na hřbetě otvor pro manipulaci, uzavírací mechanismus, kovové lišty, hřbetní kapsa s vyměnitelnou etiketou, barva modrá, materiál: plast. Měrná jednotka: ks
</t>
  </si>
  <si>
    <t>30199500-5-23d</t>
  </si>
  <si>
    <t>Pořadač pákový - 75 mm, zelený, plast</t>
  </si>
  <si>
    <t xml:space="preserve">Pákový pořadač A4, šířka hřbetu 75 mm, na hřbetě otvor pro manipulaci, uzavírací mechanismus, kovové lišty, hřbetní kapsa s vyměnitelnou etiketou, barva zelená, materiál: plast. Měrná jednotka: ks
</t>
  </si>
  <si>
    <t>30199500-5-24d</t>
  </si>
  <si>
    <t>Pořadač pákový - 50 mm, červený, plast</t>
  </si>
  <si>
    <t xml:space="preserve">Páková pořadač A4, šířka hřbetu 50 mm, na hřbetě otvor pro manipulaci, uzavírací mechanismus, kovové lišty, hřbetní kapsa s vyměnitelnou etiketou, barva červená, materiál: plast. Měrná jednotka: ks
</t>
  </si>
  <si>
    <t>30199500-5-24f</t>
  </si>
  <si>
    <t>Pořadač pákový - 50 mm, modrý, plast</t>
  </si>
  <si>
    <t xml:space="preserve">Páková pořadač A4, šířka hřbetu 50 mm, na hřbetě otvor pro manipulaci, uzavírací mechanismus, kovové lišty, hřbetní kapsa s vyměnitelnou etiketou, barva modrá, materiál: plast. Měrná jednotka: ks
</t>
  </si>
  <si>
    <t>30199500-5-24i</t>
  </si>
  <si>
    <t>Pořadač pákový - 50 mm, zelený, plast</t>
  </si>
  <si>
    <t xml:space="preserve">Páková pořadač A4, šířka hřbetu 50 mm, na hřbetě otvor pro manipulaci, uzavírací mechanismus, kovové lišty, hřbetní kapsa s vyměnitelnou etiketou, barva zelená, materiál: plast. Měrná jednotka: ks
</t>
  </si>
  <si>
    <t>30199500-5-24j</t>
  </si>
  <si>
    <t>Pořadač pákový - 50 mm, žlutý, plast</t>
  </si>
  <si>
    <t xml:space="preserve">Páková pořadač A4, šířka hřbetu 50 mm, na hřbetě otvor pro manipulaci, uzavírací mechanismus, kovové lišty, hřbetní kapsa s vyměnitelnou etiketou, barva žlutá, materiál: plast. Měrná jednotka: ks
</t>
  </si>
  <si>
    <t>30199500-5-25c</t>
  </si>
  <si>
    <t>Pořadač pákový - 80 mm, červený, plast</t>
  </si>
  <si>
    <t xml:space="preserve">Pákový pořadač A4, šířka hřbetu 80 mm, na hřbetě otvor pro manipulaci, uzavírací mechanismus, kovové lišty, hřbetní kapsa s vyměnitelnou etiketou, barva červená, materiál: plast. Měrná jednotka: ks
</t>
  </si>
  <si>
    <t>30199500-5-25d</t>
  </si>
  <si>
    <t>Pořadač pákový - 80 mm, modrý, plast</t>
  </si>
  <si>
    <t xml:space="preserve">Pákový pořadač A4, šířka hřbetu 80 mm, na hřbetě otvor pro manipulaci, uzavírací mechanismus, kovové lišty, hřbetní kapsa s vyměnitelnou etiketou, barva modrá, materiál: plast. Měrná jednotka: ks
</t>
  </si>
  <si>
    <t>30199500-5-25e</t>
  </si>
  <si>
    <t>Pořadač pákový - 80 mm, zelený, plast</t>
  </si>
  <si>
    <t xml:space="preserve">Pákový pořadač A4, šířka hřbetu 80 mm, na hřbetě otvor pro manipulaci, uzavírací mechanismus, kovové lišty, hřbetní kapsa s vyměnitelnou etiketou, barva zelená, materiál: plast. Měrná jednotka: ks
</t>
  </si>
  <si>
    <t>30199500-5-25f</t>
  </si>
  <si>
    <t>Pořadač pákový - 80 mm, žlutý, plast</t>
  </si>
  <si>
    <t xml:space="preserve">Pákový pořadač A4, šířka hřbetu 80 mm, na hřbetě otvor pro manipulaci, uzavírací mechanismus, kovové lišty, hřbetní kapsa s vyměnitelnou etiketou, barva žlutá, materiál: plast. Měrná jednotka: ks
</t>
  </si>
  <si>
    <t>30199711-7-1</t>
  </si>
  <si>
    <t>Dop. obálka DL samolepící s okénkem/1000ks</t>
  </si>
  <si>
    <t xml:space="preserve">Dopisní obálka DL samolepící s okénkem z kvalitního bílého 80 g ofsetového papíru o rozměrech 110 x 220 mm. Měrná jednotka: bal 1000 ks
</t>
  </si>
  <si>
    <t>30199711-7-3</t>
  </si>
  <si>
    <t>Doručenková obálka B6 s modrým pruhem</t>
  </si>
  <si>
    <t xml:space="preserve">Doručenková obálka B6 s modrým pruhem o rozměrech 125 x 176 mm, pro doručování zásilek podle zákona 500/2004 Sb. Obálka se samopropisovacím vytrhávacím okénkem. Měrná jednotka: bal 1000 ks
</t>
  </si>
  <si>
    <t>30199711-7-4</t>
  </si>
  <si>
    <t>Doručenková obálka B6 s červeným pruhem</t>
  </si>
  <si>
    <t xml:space="preserve">Doručenková obálka B6 s červeným pruhem o rozměrech 125 x 176 mm, s poučením, pro doručování zásilek podle zákona 500/2004 Sb. Obálka se samopropisovacím vytrhávacím okénkem. Měrná jednotka: bal 1000 ks
</t>
  </si>
  <si>
    <t>30199720-3-1</t>
  </si>
  <si>
    <t>Poznámkový blok A4 - linka</t>
  </si>
  <si>
    <t xml:space="preserve">Poznámkový blok A4 - linka s horním lepením, listy z bílého papíru, opatřený měkkou obálkou a kartonovými zády, 50 listů. Měrná jednotka: ks
</t>
  </si>
  <si>
    <t>30199720-3-2</t>
  </si>
  <si>
    <t>Poznámkový blok A4 - čistý</t>
  </si>
  <si>
    <t xml:space="preserve">Poznámkový blok A4 - čistý, s horním lepením, listy z bílého papíru, opatřený měkkou obálkou a kartonovými zády, 50 listů. Měrná jednotka: ks
</t>
  </si>
  <si>
    <t>30199720-3-3</t>
  </si>
  <si>
    <t>Poznámkový blok A5 - linka</t>
  </si>
  <si>
    <t xml:space="preserve">Poznámkový blok A5 - linka s horním lepením, listy z bílého papíru, opatřený měkkou obálkou a kartonovými zády, 50 listů. Měrná jednotka: ks
</t>
  </si>
  <si>
    <t>30199720-3-4</t>
  </si>
  <si>
    <t>Poznámkový blok A5 - čistý</t>
  </si>
  <si>
    <t xml:space="preserve">Poznámkový blok A5 - čistý, s horním lepením, listy z bílého papíru, opatřený měkkou obálkou a kartonovými zády, 50 listů. Měrná jednotka: ks
</t>
  </si>
  <si>
    <t>30199720-3-5</t>
  </si>
  <si>
    <t>Karis blok A5</t>
  </si>
  <si>
    <t xml:space="preserve">Karis blok A5 s kroužkovou mechanikou a  náplní 100 listů, linka bezdřevý papír. Měrná jednotka: ks
</t>
  </si>
  <si>
    <t>30199720-3-6</t>
  </si>
  <si>
    <t>Náhradní náplň do Karis bloku A5</t>
  </si>
  <si>
    <t xml:space="preserve">Náhradní náplň A5 do Karis bloku, 100 listů, linka bezdřevý papír. Měrná jednotka: ks
</t>
  </si>
  <si>
    <t>30199720-3-7</t>
  </si>
  <si>
    <t>Papír skládaný A4 linka</t>
  </si>
  <si>
    <t xml:space="preserve">Papír skládaný A4 linka, kancelářský bezdřevý papír. Měrná jednotka: bal 200 ks
</t>
  </si>
  <si>
    <t>30199720-3-8</t>
  </si>
  <si>
    <t>Značkovací bloček 15 x 50 mm</t>
  </si>
  <si>
    <t xml:space="preserve">Poznámkový bloček a záložka v jednom, 5 neonových barev po 100 kusech lístků, rozměr 15 x 50mm. Měrná jednotka: bal 5 ks
</t>
  </si>
  <si>
    <t>30199720-3-9</t>
  </si>
  <si>
    <t>Papírový špalíček - volné lístky</t>
  </si>
  <si>
    <t xml:space="preserve">Papírový špalíček v bílé barvě, volně ložené listy, rozměr 85 x 85 x 80 mm, výška 8 cm. Měrná jednotka: 400listů
</t>
  </si>
  <si>
    <t>30199720-3-10</t>
  </si>
  <si>
    <t>Papírový špalíček - lepený</t>
  </si>
  <si>
    <t xml:space="preserve">Papírový špalíček v bílé barvě, lepený, rozměr 90 x 90 mm. Měrná jednotka: bal 400 lístků
</t>
  </si>
  <si>
    <t>30199780-1-1a</t>
  </si>
  <si>
    <t>Psací podložka s klipem A4, PVC - černá</t>
  </si>
  <si>
    <t xml:space="preserve">Psací podložka A4, s klipem pro uchycení dokumentů, pohat podložky PVC, barva černá. Měrná jednotka: ks
</t>
  </si>
  <si>
    <t>30199780-1-1c</t>
  </si>
  <si>
    <t>Psací podložka s klipem A4, PVC - modrá</t>
  </si>
  <si>
    <t xml:space="preserve">Psací podložka A4, s klipem pro uchycení dokumentů, pohat podložky PVC, barva modrá. Měrná jednotka: ks
</t>
  </si>
  <si>
    <t>37822300-9-1</t>
  </si>
  <si>
    <t>Křída školní bílá</t>
  </si>
  <si>
    <t xml:space="preserve">Křída školní, barva bílá.. Měrná jednotka: bal 100 ks
</t>
  </si>
  <si>
    <t>37822400-0-1</t>
  </si>
  <si>
    <t>Pastelky barevné, sada 6 barev</t>
  </si>
  <si>
    <t xml:space="preserve">Sada dřevěných pastelek, obsahuje 6 barev: červenou, žlutou, zelenou, modrou, hnědou a černou barvu,. Měrná jednotka: bal sada 6 ks
</t>
  </si>
  <si>
    <t>30193000-8-146/100</t>
  </si>
  <si>
    <t>Obal zakládací A4 L čirý (170 mic, 100 ks)</t>
  </si>
  <si>
    <t xml:space="preserve">Zakládací obal A4 "L" čirý silný, síla mat.170-180 mic.,nelesklý povrch. Měrná jednotka: bal 100 ks
</t>
  </si>
  <si>
    <t>Na 010</t>
  </si>
  <si>
    <t>Náplň do keramického pera , černá</t>
  </si>
  <si>
    <t xml:space="preserve">Náplň do keramického pera, černá. Měrná jednotka: ks
</t>
  </si>
  <si>
    <t>Gelový roller, modrý 0,7 mm, uzávěr s klipem</t>
  </si>
  <si>
    <t xml:space="preserve">Gelový roller s pogumovaným držením, uzávěr s klipem, vyměnitelná náplň, šíře stopy 0,7 mm, barva modrá. Měrná jednotka: ks
</t>
  </si>
  <si>
    <t xml:space="preserve">Popisovač 2,5 mm, sada 4 barev </t>
  </si>
  <si>
    <t xml:space="preserve">Popisovač k popisu nejrůznějších povrchů, permanentní inkoust, smývatelný lihem, šíře stopy 2,5 mm. Měrná jednotka: bal sada 4 barev
</t>
  </si>
  <si>
    <t>Zvýrazňovač 1-3 mm, sada 4 barev</t>
  </si>
  <si>
    <t xml:space="preserve">Štíhlé plastové tělo v barvě inkoustu, chránítko s klipem. Fluorescenční inkoust na všechny druhy papírů. Odolnost proti vyschnutí min. 3 roky. Klínový hrot, šíře stopy 1 – 3 mm. Měrná jednotka: bal sada 4 ks
</t>
  </si>
  <si>
    <t>30195700-9-2</t>
  </si>
  <si>
    <t>Čistící roztok na monitory 200-250ml.</t>
  </si>
  <si>
    <t xml:space="preserve">Čistící roztok (sprey) na monitory, 200 -250 ml. Měrná jednotka:  ks
</t>
  </si>
  <si>
    <t>Spirálový blok A4 - čistý</t>
  </si>
  <si>
    <t xml:space="preserve">Spirálový blok A4, 80 listů,čistý, boční kroužková vazba, každý list s perforací pro snadné odtržení a čtyřděrování pro ukládání do pořadače. Měrná jednotka: ks
</t>
  </si>
  <si>
    <t>Spirálový blok A5 - čistý</t>
  </si>
  <si>
    <t xml:space="preserve">Spirálový blok A5, 80 listů, čistý, boční kroužková vazba, každý list s perforací pro snadné odtržení a čtyřděrování pro ukládání do pořadače. Měrná jednotka: ks
</t>
  </si>
  <si>
    <t xml:space="preserve">Plastová U kapsa A4, krupičkový povrch, matný, zpevněná multiperforace pro zakládání do pořadačů, síla mat. 60 mic. Měrná jednotka: bal 100 ks
</t>
  </si>
  <si>
    <t>30193000-8-119d</t>
  </si>
  <si>
    <t>Obal zakládací A4, L, 170-180mic - modrý</t>
  </si>
  <si>
    <t xml:space="preserve">Zakládací obal A4 "L", síla 170-180 micronů, barva modrá. Měrná jednotka: bal 25 ks
</t>
  </si>
  <si>
    <t>30193000-8-119e</t>
  </si>
  <si>
    <t>Obal zakládací A4, L, 170-180 mic - zelený</t>
  </si>
  <si>
    <t xml:space="preserve">Zakládací obal A4 "L", síla 170-180 micronů, barva zelená. Měrná jednotka: bal 25 ks
</t>
  </si>
  <si>
    <t>30193000-8-119f</t>
  </si>
  <si>
    <t>Obal zakládací A4, L, 170-180mic - žlutý</t>
  </si>
  <si>
    <t xml:space="preserve">Zakládací obal A4 "L", síla 170-180 micronů, barva žlutá. Měrná jednotka: bal 25 ks
</t>
  </si>
  <si>
    <t>30196000-9-6</t>
  </si>
  <si>
    <t>Cestovní příkaz A5</t>
  </si>
  <si>
    <t xml:space="preserve">Formát A5, 100 listů. Měrná jednotka: bal 1 ks
</t>
  </si>
  <si>
    <t>30192133-2-1</t>
  </si>
  <si>
    <t>Ořezávátko se zásobníkem</t>
  </si>
  <si>
    <t xml:space="preserve">Plastové ořezávátko s průhlednou odpadní nádobkou a 1 otvorem. Měrná jednotka: ks
</t>
  </si>
  <si>
    <t>Poznámkový blok A4 - čtverečkovaný</t>
  </si>
  <si>
    <t xml:space="preserve">Poznámkový blok A4 - čtvereček s horním lepením, listy z bílého papíru, opatřený měkkou obálkou a kartonovými zády, 50 listů. Měrná jednotka: ks
</t>
  </si>
  <si>
    <t>Trojúhelník</t>
  </si>
  <si>
    <t xml:space="preserve">Trojúhelník s ryskou, plastový, v transparentním provedení, délka 16 cm. Měrná jednotka: ks
</t>
  </si>
  <si>
    <t>Gelový roller gumovací</t>
  </si>
  <si>
    <t xml:space="preserve">Přepisovatelný roller s pogumovaným držením, tekutá náplň, stiskací mechanismus, hrot 0,7mm, šíře stopy 0,35 mm, barva modrá Napsaný text lze vymazat opačným koncem rolleru. Měrná jednotka: ks
</t>
  </si>
  <si>
    <t>Houba na magnetickou tabuli - omyvatelná</t>
  </si>
  <si>
    <t xml:space="preserve">Magnetická houbička na bílé tabule. Bez nutnosti měnit čistící vrstvu, čistí se vodou. Měrná jednotka: ks
</t>
  </si>
  <si>
    <t>30192130-1-3</t>
  </si>
  <si>
    <t>Tužka dřevěná, 2HB</t>
  </si>
  <si>
    <t xml:space="preserve">Dřevěná grafitová tužka s leštěným povrchem, tvrdost 2HB, délka 170 mm s pryží. Měrná jednotka: ks
</t>
  </si>
  <si>
    <t>Páska lepící transparentní, 48 mm x 66 m</t>
  </si>
  <si>
    <t xml:space="preserve">Lepící páska transparentní, samolepící, rozměr 48 mm x 66 m. Měrná jednotka: ks
</t>
  </si>
  <si>
    <t>30197644-2-14</t>
  </si>
  <si>
    <t>Papír A4 80 g, barevný /100listů</t>
  </si>
  <si>
    <t xml:space="preserve">Barevný xerografický papír, vhodný pro kopírky, laserové i inkoustové tiskárny, A4, 80 g, mix 10 barev, 5 barev sytých a 5 barev pastelových.. Měrná jednotka: bal 100 ks
</t>
  </si>
  <si>
    <t>30192133-2-2</t>
  </si>
  <si>
    <t>Ořezávátko dvojité</t>
  </si>
  <si>
    <t xml:space="preserve">Kovové dvojité ořezávátko. Měrná jednotka: ks
</t>
  </si>
  <si>
    <t>Gelový roller gumovací+ 3 náplně</t>
  </si>
  <si>
    <t>30195910-4-2</t>
  </si>
  <si>
    <t>Flipchart magnetický</t>
  </si>
  <si>
    <t xml:space="preserve">Flipchart tabule s třínohým stativem, nastavitelná výška, povrch: magnetický povrch stíratelný za sucha, posuvné háčky a moderní kovová lišta, pro blok papíru běžně používané velikosti, odkládací přihrádka. Popisovatelná plocha 58 x 84 cm. Měrná jednotka: ks
</t>
  </si>
  <si>
    <t>30193000-8-66</t>
  </si>
  <si>
    <t>Lišta nasouvací - 30/žlutá</t>
  </si>
  <si>
    <t xml:space="preserve">Nasouvací lišta do 30 listů, žlutá barva. Měrná jednotka: ks
</t>
  </si>
  <si>
    <t>30193000-8-68</t>
  </si>
  <si>
    <t>Lišta nasouvací - 60/červená</t>
  </si>
  <si>
    <t xml:space="preserve">Nasouvací lišta do 60 listů, červená barva. Měrná jednotka: ks
</t>
  </si>
  <si>
    <t>30192121-5-5e</t>
  </si>
  <si>
    <t>Náplň pro gelový roller gumovací</t>
  </si>
  <si>
    <t xml:space="preserve">Náplň pro gumovací pero, modrá. Měrná jednotka: ks
</t>
  </si>
  <si>
    <t>30192125-3-1f</t>
  </si>
  <si>
    <t>Zvýrazňovač 1-3 mm žlutý</t>
  </si>
  <si>
    <t xml:space="preserve">Štíhlé plastové tělo v barvě inkoustu, chránítko s klipem. Fluorescenční inkoust na všechny druhy papírů. Odolnost proti vyschnutí min. 3 roky. Klínový hrot, šíře stopy 1 – 3 mm. Měrná jednotka: ks
</t>
  </si>
  <si>
    <t>Lišta nasouvací - 30/bílá</t>
  </si>
  <si>
    <t xml:space="preserve">Nasouvací lišta do 30 listů, bílá barva. Měrná jednotka: bal ks
</t>
  </si>
  <si>
    <t>Lišta nasouvací - 60/bílá</t>
  </si>
  <si>
    <t xml:space="preserve">Nasouvací lišta do 60 listů, bílá barva. Měrná jednotka: bal ks
</t>
  </si>
  <si>
    <t>30197000-6-15</t>
  </si>
  <si>
    <t xml:space="preserve">Strečová/smršťovací fólie </t>
  </si>
  <si>
    <t xml:space="preserve">Smršťovací, průtažná, průhledná folie vhodná pro fixaci a ochranu zboží na paletách. Šíře role 500 mm/23my/dutinka 580g.  Měrná jednotka: ks
</t>
  </si>
  <si>
    <t>Mapa 3 klopy PVC s gumou - oranžová</t>
  </si>
  <si>
    <t xml:space="preserve">Odkládací mapa A4, 3 klopy, gumička přes rohy, materiál PVC, barva oranžová. Měrná jednotka: ks
</t>
  </si>
  <si>
    <t>30193000-8-114d</t>
  </si>
  <si>
    <t>Mapa 3 klopy PVC s gumou - čirá</t>
  </si>
  <si>
    <t xml:space="preserve">Odkládací mapa A4, 3 klopy, gumička přes rohy, materiál PVC, barva čirá. Měrná jednotka: ks
</t>
  </si>
  <si>
    <t>Lepící páska modrá, 50 mm x 10 m</t>
  </si>
  <si>
    <t xml:space="preserve">Lepící páska modrá, neprůhledná, rozměr 50 mm x 10 m.. Měrná jednotka: ks
</t>
  </si>
  <si>
    <t>30194220-3-18</t>
  </si>
  <si>
    <t>Lepící páska červená, 50 mm x 10 m</t>
  </si>
  <si>
    <t xml:space="preserve">Lepící páska červená, neprůhledná, rozměr 50 mm x 10 m.. Měrná jednotka: ks
</t>
  </si>
  <si>
    <t>30194220-3-19</t>
  </si>
  <si>
    <t>Lepící páska žlutá, 50 mm x 10 m</t>
  </si>
  <si>
    <t xml:space="preserve">Lepící páska žlutá, neprůhledná, rozměr 50 mm x 10 m.. Měrná jednotka: ks
</t>
  </si>
  <si>
    <t>30192700-8-14</t>
  </si>
  <si>
    <t>Podložka pro řezání A3</t>
  </si>
  <si>
    <t xml:space="preserve">Pracovní podložka pro řezání. Vysoce kvalitní PVC složené ze 3 vrstev. Zelená barva. Měrná jednotka: ks
</t>
  </si>
  <si>
    <t>30194000-5-12</t>
  </si>
  <si>
    <t>Kružítko mosazné</t>
  </si>
  <si>
    <t xml:space="preserve">Jednoduché mosazné kružítko s krytem hrotu a mechanismem posunu tuhy. Nový systém pro zajištění ramen v nastavené poloze (vzdálenosti). . Měrná jednotka: ks
</t>
  </si>
  <si>
    <t>Popisovač 0,5mm černý</t>
  </si>
  <si>
    <t xml:space="preserve">Popisovač s jemným plastickým hrotem, šíře stopy 0,5mm, barva černá. Měrná jednotka: ks
</t>
  </si>
  <si>
    <t>30194000-5-6</t>
  </si>
  <si>
    <t>Pravítko aluminiové 50cm</t>
  </si>
  <si>
    <t xml:space="preserve">Aluminiové (hliníkové) pravítko s plastovou koncovkou.délka 50cm. Měrná jednotka: ks
</t>
  </si>
  <si>
    <t>30199500-5-23</t>
  </si>
  <si>
    <t>Desky spisové A4 s tkanicí, modrá/prešpán</t>
  </si>
  <si>
    <t xml:space="preserve">Barevné prešpánové spisdové desky s tkanicí. Formát A4. Barva modrá.  Měrná jednotka: ks
</t>
  </si>
  <si>
    <t>30199500-5-24</t>
  </si>
  <si>
    <t>Desky spisové A4 s tkanicí, černá/prešpán</t>
  </si>
  <si>
    <t xml:space="preserve">Barevné prešpánové spisdové desky s tkanicí. Formát A4. Barva černá.  Měrná jednotka: ks
</t>
  </si>
  <si>
    <t>30197644-2-70</t>
  </si>
  <si>
    <t>Papír tabelační 24/12/1+1, perforace</t>
  </si>
  <si>
    <t xml:space="preserve">Papír tabelační 240mm, 1+1, 1000l, NCR
Kvalitní tiskopisy pro výpočetní techniku, nepotištěné s vodící perforací, pro tisk v jehličkových tiskárnách využívajících jako zdroj papíru nekonečný pás.
</t>
  </si>
  <si>
    <t>30197644-2-71</t>
  </si>
  <si>
    <t>Papír tabelační 24/12/1+0, perforace</t>
  </si>
  <si>
    <t xml:space="preserve">Papír tabelační 240mm, 1+0, 2000l, tab
Kvalitní tiskopisy pro výpočetní techniku, nepotištěné s vodící perforací, pro tisk v jehličkových tiskárnách využívajících jako zdroj papíru nekonečný pás.
</t>
  </si>
  <si>
    <t>Dopisní obálka C5 samolepící/1000ks</t>
  </si>
  <si>
    <t xml:space="preserve">Obálka C5 smolepící z kvalitního bílého 80 g ofsetového papíru o rozměrech 162 x 229 mm. Měrná jednotka: bal 1000 ks
</t>
  </si>
  <si>
    <t>Zvýrazňovač 1-3 mm oranžový</t>
  </si>
  <si>
    <t>Zvýrazňovač 1-3 mm zelený</t>
  </si>
  <si>
    <t>Zvýrazňovač 1-3 mm růžový</t>
  </si>
  <si>
    <t>Popisovač na bílé tabule 1-3mm, sada 4 barev</t>
  </si>
  <si>
    <t xml:space="preserve">Bílé plastové tělo. Uzávěr v barvě náplně. Stíratelný za sucha. Oblý hrot, zajištěn proti zatlačení, 1 - 3 mm. Sada 4 barev. Měrná jednotka: sada 4 barev
</t>
  </si>
  <si>
    <t>Páska lepící 25 mm x 10 m</t>
  </si>
  <si>
    <t xml:space="preserve">Transparentní lepicí páska s vysokou kvalitou lepení. Rozměry 25 mm x 10 m. Měrná jednotka: ks
</t>
  </si>
  <si>
    <t>Obálka B4 taška s krycí páskou/50ks</t>
  </si>
  <si>
    <t xml:space="preserve">Obálka B4 taška, bělený sulfid 90 g, rozměr 250 x 353 x 40 mm, s krycí páskou. Měrná jednotka: bal 50 ks
</t>
  </si>
  <si>
    <t>Žádanka o přepravu</t>
  </si>
  <si>
    <t xml:space="preserve">Nepropisovací, nečíslovaná, formát A6 na šířku, 100 listů odtržitelných perforací
</t>
  </si>
  <si>
    <t>Celková cena zadavatele:</t>
  </si>
  <si>
    <t>Celková cena uchazeče:</t>
  </si>
  <si>
    <t>Příloha č. 1 - podrobná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</si>
</sst>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6" x14ac:knownFonts="1">
    <font>
      <sz val="10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4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2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3453003</xdr:colOff>
      <xdr:row>4</xdr:row>
      <xdr:rowOff>84582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4765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08"/>
  <sheetViews>
    <sheetView tabSelected="1" workbookViewId="0">
      <selection activeCell="F306" sqref="F306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6" customWidth="1"/>
    <col min="9" max="11" width="16" customWidth="1"/>
  </cols>
  <sheetData>
    <row r="1" spans="1:11" ht="19.5" customHeight="1" x14ac:dyDescent="0.2">
      <c r="A1" s="15"/>
    </row>
    <row r="2" spans="1:11" ht="21" customHeight="1" x14ac:dyDescent="0.2">
      <c r="A2" s="15"/>
    </row>
    <row r="3" spans="1:11" ht="27.75" customHeight="1" x14ac:dyDescent="0.2">
      <c r="A3" s="15"/>
    </row>
    <row r="4" spans="1:11" ht="27.75" customHeight="1" x14ac:dyDescent="0.2">
      <c r="A4" s="15"/>
    </row>
    <row r="5" spans="1:11" ht="18" customHeight="1" x14ac:dyDescent="0.2">
      <c r="A5" s="15"/>
    </row>
    <row r="6" spans="1:11" ht="15.75" customHeight="1" x14ac:dyDescent="0.25">
      <c r="A6" s="15"/>
      <c r="B6" s="13" t="s">
        <v>876</v>
      </c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">
      <c r="A7" s="14" t="s">
        <v>0</v>
      </c>
      <c r="B7" s="9"/>
      <c r="C7" s="9"/>
      <c r="D7" s="9"/>
      <c r="E7" s="9"/>
      <c r="F7" s="2" t="s">
        <v>1</v>
      </c>
      <c r="G7" s="1" t="s">
        <v>2</v>
      </c>
      <c r="H7" s="10" t="s">
        <v>3</v>
      </c>
      <c r="I7" s="9"/>
    </row>
    <row r="8" spans="1:11" x14ac:dyDescent="0.2">
      <c r="A8" s="11" t="s">
        <v>4</v>
      </c>
      <c r="B8" s="9"/>
      <c r="C8" s="9"/>
      <c r="D8" s="9"/>
      <c r="E8" s="9"/>
    </row>
    <row r="9" spans="1:11" ht="25.5" x14ac:dyDescent="0.2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4" t="s">
        <v>11</v>
      </c>
      <c r="H9" s="1" t="s">
        <v>12</v>
      </c>
      <c r="I9" s="4" t="s">
        <v>13</v>
      </c>
      <c r="J9" s="1" t="s">
        <v>14</v>
      </c>
      <c r="K9" s="1" t="s">
        <v>15</v>
      </c>
    </row>
    <row r="10" spans="1:11" ht="25.5" x14ac:dyDescent="0.2">
      <c r="A10" s="3">
        <v>56</v>
      </c>
      <c r="B10" s="3" t="s">
        <v>16</v>
      </c>
      <c r="C10" s="5">
        <v>25</v>
      </c>
      <c r="D10" s="3" t="s">
        <v>17</v>
      </c>
      <c r="E10" s="3" t="s">
        <v>18</v>
      </c>
      <c r="F10" s="3" t="s">
        <v>19</v>
      </c>
      <c r="G10" s="2" t="s">
        <v>3</v>
      </c>
      <c r="H10" s="6">
        <v>1</v>
      </c>
      <c r="I10" s="7" t="s">
        <v>3</v>
      </c>
      <c r="J10" s="8" t="e">
        <f t="shared" ref="J10:J73" si="0" xml:space="preserve"> H10*I10</f>
        <v>#VALUE!</v>
      </c>
      <c r="K10" s="8" t="str">
        <f t="shared" ref="K10:K73" si="1">IF(I10&gt;C10,"Vyšší"," --- ")</f>
        <v>Vyšší</v>
      </c>
    </row>
    <row r="11" spans="1:11" ht="38.25" x14ac:dyDescent="0.2">
      <c r="A11" s="3">
        <v>65</v>
      </c>
      <c r="B11" s="3" t="s">
        <v>20</v>
      </c>
      <c r="C11" s="5">
        <v>200</v>
      </c>
      <c r="D11" s="3" t="s">
        <v>17</v>
      </c>
      <c r="E11" s="3" t="s">
        <v>21</v>
      </c>
      <c r="F11" s="3" t="s">
        <v>22</v>
      </c>
      <c r="G11" s="2" t="s">
        <v>3</v>
      </c>
      <c r="H11" s="6">
        <v>1</v>
      </c>
      <c r="I11" s="7" t="s">
        <v>3</v>
      </c>
      <c r="J11" s="8" t="e">
        <f t="shared" si="0"/>
        <v>#VALUE!</v>
      </c>
      <c r="K11" s="8" t="str">
        <f t="shared" si="1"/>
        <v>Vyšší</v>
      </c>
    </row>
    <row r="12" spans="1:11" ht="25.5" x14ac:dyDescent="0.2">
      <c r="A12" s="3">
        <v>73</v>
      </c>
      <c r="B12" s="3" t="s">
        <v>23</v>
      </c>
      <c r="C12" s="5">
        <v>0.9</v>
      </c>
      <c r="D12" s="3" t="s">
        <v>17</v>
      </c>
      <c r="E12" s="3" t="s">
        <v>24</v>
      </c>
      <c r="F12" s="3" t="s">
        <v>25</v>
      </c>
      <c r="G12" s="2" t="s">
        <v>3</v>
      </c>
      <c r="H12" s="6">
        <v>28</v>
      </c>
      <c r="I12" s="7" t="s">
        <v>3</v>
      </c>
      <c r="J12" s="8" t="e">
        <f t="shared" si="0"/>
        <v>#VALUE!</v>
      </c>
      <c r="K12" s="8" t="str">
        <f t="shared" si="1"/>
        <v>Vyšší</v>
      </c>
    </row>
    <row r="13" spans="1:11" ht="51" x14ac:dyDescent="0.2">
      <c r="A13" s="3">
        <v>75</v>
      </c>
      <c r="B13" s="3" t="s">
        <v>26</v>
      </c>
      <c r="C13" s="5">
        <v>10</v>
      </c>
      <c r="D13" s="3" t="s">
        <v>17</v>
      </c>
      <c r="E13" s="3" t="s">
        <v>27</v>
      </c>
      <c r="F13" s="3" t="s">
        <v>28</v>
      </c>
      <c r="G13" s="2" t="s">
        <v>3</v>
      </c>
      <c r="H13" s="6">
        <v>22</v>
      </c>
      <c r="I13" s="7" t="s">
        <v>3</v>
      </c>
      <c r="J13" s="8" t="e">
        <f t="shared" si="0"/>
        <v>#VALUE!</v>
      </c>
      <c r="K13" s="8" t="str">
        <f t="shared" si="1"/>
        <v>Vyšší</v>
      </c>
    </row>
    <row r="14" spans="1:11" ht="51" x14ac:dyDescent="0.2">
      <c r="A14" s="3">
        <v>77</v>
      </c>
      <c r="B14" s="3" t="s">
        <v>29</v>
      </c>
      <c r="C14" s="5">
        <v>10</v>
      </c>
      <c r="D14" s="3" t="s">
        <v>17</v>
      </c>
      <c r="E14" s="3" t="s">
        <v>30</v>
      </c>
      <c r="F14" s="3" t="s">
        <v>31</v>
      </c>
      <c r="G14" s="2" t="s">
        <v>3</v>
      </c>
      <c r="H14" s="6">
        <v>20</v>
      </c>
      <c r="I14" s="7" t="s">
        <v>3</v>
      </c>
      <c r="J14" s="8" t="e">
        <f t="shared" si="0"/>
        <v>#VALUE!</v>
      </c>
      <c r="K14" s="8" t="str">
        <f t="shared" si="1"/>
        <v>Vyšší</v>
      </c>
    </row>
    <row r="15" spans="1:11" ht="25.5" x14ac:dyDescent="0.2">
      <c r="A15" s="3">
        <v>82</v>
      </c>
      <c r="B15" s="3" t="s">
        <v>32</v>
      </c>
      <c r="C15" s="5">
        <v>22</v>
      </c>
      <c r="D15" s="3" t="s">
        <v>17</v>
      </c>
      <c r="E15" s="3" t="s">
        <v>33</v>
      </c>
      <c r="F15" s="3" t="s">
        <v>34</v>
      </c>
      <c r="G15" s="2" t="s">
        <v>3</v>
      </c>
      <c r="H15" s="6">
        <v>1</v>
      </c>
      <c r="I15" s="7" t="s">
        <v>3</v>
      </c>
      <c r="J15" s="8" t="e">
        <f t="shared" si="0"/>
        <v>#VALUE!</v>
      </c>
      <c r="K15" s="8" t="str">
        <f t="shared" si="1"/>
        <v>Vyšší</v>
      </c>
    </row>
    <row r="16" spans="1:11" ht="38.25" x14ac:dyDescent="0.2">
      <c r="A16" s="3">
        <v>89</v>
      </c>
      <c r="B16" s="3" t="s">
        <v>35</v>
      </c>
      <c r="C16" s="5">
        <v>7.5</v>
      </c>
      <c r="D16" s="3" t="s">
        <v>17</v>
      </c>
      <c r="E16" s="3" t="s">
        <v>36</v>
      </c>
      <c r="F16" s="3" t="s">
        <v>37</v>
      </c>
      <c r="G16" s="2" t="s">
        <v>3</v>
      </c>
      <c r="H16" s="6">
        <v>10</v>
      </c>
      <c r="I16" s="7" t="s">
        <v>3</v>
      </c>
      <c r="J16" s="8" t="e">
        <f t="shared" si="0"/>
        <v>#VALUE!</v>
      </c>
      <c r="K16" s="8" t="str">
        <f t="shared" si="1"/>
        <v>Vyšší</v>
      </c>
    </row>
    <row r="17" spans="1:11" ht="38.25" x14ac:dyDescent="0.2">
      <c r="A17" s="3">
        <v>95</v>
      </c>
      <c r="B17" s="3" t="s">
        <v>38</v>
      </c>
      <c r="C17" s="5">
        <v>15</v>
      </c>
      <c r="D17" s="3" t="s">
        <v>17</v>
      </c>
      <c r="E17" s="3" t="s">
        <v>39</v>
      </c>
      <c r="F17" s="3" t="s">
        <v>40</v>
      </c>
      <c r="G17" s="2" t="s">
        <v>3</v>
      </c>
      <c r="H17" s="6">
        <v>5</v>
      </c>
      <c r="I17" s="7" t="s">
        <v>3</v>
      </c>
      <c r="J17" s="8" t="e">
        <f t="shared" si="0"/>
        <v>#VALUE!</v>
      </c>
      <c r="K17" s="8" t="str">
        <f t="shared" si="1"/>
        <v>Vyšší</v>
      </c>
    </row>
    <row r="18" spans="1:11" ht="153" x14ac:dyDescent="0.2">
      <c r="A18" s="3">
        <v>109</v>
      </c>
      <c r="B18" s="3" t="s">
        <v>41</v>
      </c>
      <c r="C18" s="5">
        <v>5</v>
      </c>
      <c r="D18" s="3" t="s">
        <v>17</v>
      </c>
      <c r="E18" s="3" t="s">
        <v>42</v>
      </c>
      <c r="F18" s="3" t="s">
        <v>43</v>
      </c>
      <c r="G18" s="2" t="s">
        <v>3</v>
      </c>
      <c r="H18" s="6">
        <v>416</v>
      </c>
      <c r="I18" s="7" t="s">
        <v>3</v>
      </c>
      <c r="J18" s="8" t="e">
        <f t="shared" si="0"/>
        <v>#VALUE!</v>
      </c>
      <c r="K18" s="8" t="str">
        <f t="shared" si="1"/>
        <v>Vyšší</v>
      </c>
    </row>
    <row r="19" spans="1:11" ht="51" x14ac:dyDescent="0.2">
      <c r="A19" s="3">
        <v>110</v>
      </c>
      <c r="B19" s="3" t="s">
        <v>44</v>
      </c>
      <c r="C19" s="5">
        <v>0.83</v>
      </c>
      <c r="D19" s="3" t="s">
        <v>17</v>
      </c>
      <c r="E19" s="3" t="s">
        <v>45</v>
      </c>
      <c r="F19" s="3" t="s">
        <v>46</v>
      </c>
      <c r="G19" s="2" t="s">
        <v>3</v>
      </c>
      <c r="H19" s="6">
        <v>20</v>
      </c>
      <c r="I19" s="7" t="s">
        <v>3</v>
      </c>
      <c r="J19" s="8" t="e">
        <f t="shared" si="0"/>
        <v>#VALUE!</v>
      </c>
      <c r="K19" s="8" t="str">
        <f t="shared" si="1"/>
        <v>Vyšší</v>
      </c>
    </row>
    <row r="20" spans="1:11" ht="51" x14ac:dyDescent="0.2">
      <c r="A20" s="3">
        <v>111</v>
      </c>
      <c r="B20" s="3" t="s">
        <v>47</v>
      </c>
      <c r="C20" s="5">
        <v>0.83</v>
      </c>
      <c r="D20" s="3" t="s">
        <v>17</v>
      </c>
      <c r="E20" s="3" t="s">
        <v>48</v>
      </c>
      <c r="F20" s="3" t="s">
        <v>49</v>
      </c>
      <c r="G20" s="2" t="s">
        <v>3</v>
      </c>
      <c r="H20" s="6">
        <v>20</v>
      </c>
      <c r="I20" s="7" t="s">
        <v>3</v>
      </c>
      <c r="J20" s="8" t="e">
        <f t="shared" si="0"/>
        <v>#VALUE!</v>
      </c>
      <c r="K20" s="8" t="str">
        <f t="shared" si="1"/>
        <v>Vyšší</v>
      </c>
    </row>
    <row r="21" spans="1:11" ht="51" x14ac:dyDescent="0.2">
      <c r="A21" s="3">
        <v>112</v>
      </c>
      <c r="B21" s="3" t="s">
        <v>50</v>
      </c>
      <c r="C21" s="5">
        <v>0.83</v>
      </c>
      <c r="D21" s="3" t="s">
        <v>17</v>
      </c>
      <c r="E21" s="3" t="s">
        <v>51</v>
      </c>
      <c r="F21" s="3" t="s">
        <v>52</v>
      </c>
      <c r="G21" s="2" t="s">
        <v>3</v>
      </c>
      <c r="H21" s="6">
        <v>20</v>
      </c>
      <c r="I21" s="7" t="s">
        <v>3</v>
      </c>
      <c r="J21" s="8" t="e">
        <f t="shared" si="0"/>
        <v>#VALUE!</v>
      </c>
      <c r="K21" s="8" t="str">
        <f t="shared" si="1"/>
        <v>Vyšší</v>
      </c>
    </row>
    <row r="22" spans="1:11" ht="51" x14ac:dyDescent="0.2">
      <c r="A22" s="3">
        <v>113</v>
      </c>
      <c r="B22" s="3" t="s">
        <v>53</v>
      </c>
      <c r="C22" s="5">
        <v>0.83</v>
      </c>
      <c r="D22" s="3" t="s">
        <v>17</v>
      </c>
      <c r="E22" s="3" t="s">
        <v>54</v>
      </c>
      <c r="F22" s="3" t="s">
        <v>55</v>
      </c>
      <c r="G22" s="2" t="s">
        <v>3</v>
      </c>
      <c r="H22" s="6">
        <v>20</v>
      </c>
      <c r="I22" s="7" t="s">
        <v>3</v>
      </c>
      <c r="J22" s="8" t="e">
        <f t="shared" si="0"/>
        <v>#VALUE!</v>
      </c>
      <c r="K22" s="8" t="str">
        <f t="shared" si="1"/>
        <v>Vyšší</v>
      </c>
    </row>
    <row r="23" spans="1:11" ht="38.25" x14ac:dyDescent="0.2">
      <c r="A23" s="3">
        <v>115</v>
      </c>
      <c r="B23" s="3" t="s">
        <v>56</v>
      </c>
      <c r="C23" s="5">
        <v>3.5</v>
      </c>
      <c r="D23" s="3" t="s">
        <v>17</v>
      </c>
      <c r="E23" s="3" t="s">
        <v>57</v>
      </c>
      <c r="F23" s="3" t="s">
        <v>58</v>
      </c>
      <c r="G23" s="2" t="s">
        <v>3</v>
      </c>
      <c r="H23" s="6">
        <v>2</v>
      </c>
      <c r="I23" s="7" t="s">
        <v>3</v>
      </c>
      <c r="J23" s="8" t="e">
        <f t="shared" si="0"/>
        <v>#VALUE!</v>
      </c>
      <c r="K23" s="8" t="str">
        <f t="shared" si="1"/>
        <v>Vyšší</v>
      </c>
    </row>
    <row r="24" spans="1:11" ht="38.25" x14ac:dyDescent="0.2">
      <c r="A24" s="3">
        <v>116</v>
      </c>
      <c r="B24" s="3" t="s">
        <v>59</v>
      </c>
      <c r="C24" s="5">
        <v>3.5</v>
      </c>
      <c r="D24" s="3" t="s">
        <v>17</v>
      </c>
      <c r="E24" s="3" t="s">
        <v>60</v>
      </c>
      <c r="F24" s="3" t="s">
        <v>61</v>
      </c>
      <c r="G24" s="2" t="s">
        <v>3</v>
      </c>
      <c r="H24" s="6">
        <v>227</v>
      </c>
      <c r="I24" s="7" t="s">
        <v>3</v>
      </c>
      <c r="J24" s="8" t="e">
        <f t="shared" si="0"/>
        <v>#VALUE!</v>
      </c>
      <c r="K24" s="8" t="str">
        <f t="shared" si="1"/>
        <v>Vyšší</v>
      </c>
    </row>
    <row r="25" spans="1:11" ht="38.25" x14ac:dyDescent="0.2">
      <c r="A25" s="3">
        <v>117</v>
      </c>
      <c r="B25" s="3" t="s">
        <v>62</v>
      </c>
      <c r="C25" s="5">
        <v>3.5</v>
      </c>
      <c r="D25" s="3" t="s">
        <v>17</v>
      </c>
      <c r="E25" s="3" t="s">
        <v>63</v>
      </c>
      <c r="F25" s="3" t="s">
        <v>64</v>
      </c>
      <c r="G25" s="2" t="s">
        <v>3</v>
      </c>
      <c r="H25" s="6">
        <v>2</v>
      </c>
      <c r="I25" s="7" t="s">
        <v>3</v>
      </c>
      <c r="J25" s="8" t="e">
        <f t="shared" si="0"/>
        <v>#VALUE!</v>
      </c>
      <c r="K25" s="8" t="str">
        <f t="shared" si="1"/>
        <v>Vyšší</v>
      </c>
    </row>
    <row r="26" spans="1:11" ht="51" x14ac:dyDescent="0.2">
      <c r="A26" s="3">
        <v>123</v>
      </c>
      <c r="B26" s="3" t="s">
        <v>65</v>
      </c>
      <c r="C26" s="5">
        <v>31</v>
      </c>
      <c r="D26" s="3" t="s">
        <v>17</v>
      </c>
      <c r="E26" s="3" t="s">
        <v>66</v>
      </c>
      <c r="F26" s="3" t="s">
        <v>67</v>
      </c>
      <c r="G26" s="2" t="s">
        <v>3</v>
      </c>
      <c r="H26" s="6">
        <v>14</v>
      </c>
      <c r="I26" s="7" t="s">
        <v>3</v>
      </c>
      <c r="J26" s="8" t="e">
        <f t="shared" si="0"/>
        <v>#VALUE!</v>
      </c>
      <c r="K26" s="8" t="str">
        <f t="shared" si="1"/>
        <v>Vyšší</v>
      </c>
    </row>
    <row r="27" spans="1:11" ht="51" x14ac:dyDescent="0.2">
      <c r="A27" s="3">
        <v>124</v>
      </c>
      <c r="B27" s="3" t="s">
        <v>68</v>
      </c>
      <c r="C27" s="5">
        <v>31</v>
      </c>
      <c r="D27" s="3" t="s">
        <v>17</v>
      </c>
      <c r="E27" s="3" t="s">
        <v>69</v>
      </c>
      <c r="F27" s="3" t="s">
        <v>70</v>
      </c>
      <c r="G27" s="2" t="s">
        <v>3</v>
      </c>
      <c r="H27" s="6">
        <v>11</v>
      </c>
      <c r="I27" s="7" t="s">
        <v>3</v>
      </c>
      <c r="J27" s="8" t="e">
        <f t="shared" si="0"/>
        <v>#VALUE!</v>
      </c>
      <c r="K27" s="8" t="str">
        <f t="shared" si="1"/>
        <v>Vyšší</v>
      </c>
    </row>
    <row r="28" spans="1:11" ht="38.25" x14ac:dyDescent="0.2">
      <c r="A28" s="3">
        <v>125</v>
      </c>
      <c r="B28" s="3" t="s">
        <v>71</v>
      </c>
      <c r="C28" s="5">
        <v>7</v>
      </c>
      <c r="D28" s="3" t="s">
        <v>17</v>
      </c>
      <c r="E28" s="3" t="s">
        <v>72</v>
      </c>
      <c r="F28" s="3" t="s">
        <v>73</v>
      </c>
      <c r="G28" s="2" t="s">
        <v>3</v>
      </c>
      <c r="H28" s="6">
        <v>2</v>
      </c>
      <c r="I28" s="7" t="s">
        <v>3</v>
      </c>
      <c r="J28" s="8" t="e">
        <f t="shared" si="0"/>
        <v>#VALUE!</v>
      </c>
      <c r="K28" s="8" t="str">
        <f t="shared" si="1"/>
        <v>Vyšší</v>
      </c>
    </row>
    <row r="29" spans="1:11" ht="38.25" x14ac:dyDescent="0.2">
      <c r="A29" s="3">
        <v>126</v>
      </c>
      <c r="B29" s="3" t="s">
        <v>74</v>
      </c>
      <c r="C29" s="5">
        <v>7</v>
      </c>
      <c r="D29" s="3" t="s">
        <v>17</v>
      </c>
      <c r="E29" s="3" t="s">
        <v>75</v>
      </c>
      <c r="F29" s="3" t="s">
        <v>73</v>
      </c>
      <c r="G29" s="2" t="s">
        <v>3</v>
      </c>
      <c r="H29" s="6">
        <v>1</v>
      </c>
      <c r="I29" s="7" t="s">
        <v>3</v>
      </c>
      <c r="J29" s="8" t="e">
        <f t="shared" si="0"/>
        <v>#VALUE!</v>
      </c>
      <c r="K29" s="8" t="str">
        <f t="shared" si="1"/>
        <v>Vyšší</v>
      </c>
    </row>
    <row r="30" spans="1:11" ht="38.25" x14ac:dyDescent="0.2">
      <c r="A30" s="3">
        <v>127</v>
      </c>
      <c r="B30" s="3" t="s">
        <v>76</v>
      </c>
      <c r="C30" s="5">
        <v>7</v>
      </c>
      <c r="D30" s="3" t="s">
        <v>17</v>
      </c>
      <c r="E30" s="3" t="s">
        <v>77</v>
      </c>
      <c r="F30" s="3" t="s">
        <v>73</v>
      </c>
      <c r="G30" s="2" t="s">
        <v>3</v>
      </c>
      <c r="H30" s="6">
        <v>1</v>
      </c>
      <c r="I30" s="7" t="s">
        <v>3</v>
      </c>
      <c r="J30" s="8" t="e">
        <f t="shared" si="0"/>
        <v>#VALUE!</v>
      </c>
      <c r="K30" s="8" t="str">
        <f t="shared" si="1"/>
        <v>Vyšší</v>
      </c>
    </row>
    <row r="31" spans="1:11" ht="38.25" x14ac:dyDescent="0.2">
      <c r="A31" s="3">
        <v>128</v>
      </c>
      <c r="B31" s="3" t="s">
        <v>78</v>
      </c>
      <c r="C31" s="5">
        <v>7</v>
      </c>
      <c r="D31" s="3" t="s">
        <v>17</v>
      </c>
      <c r="E31" s="3" t="s">
        <v>79</v>
      </c>
      <c r="F31" s="3" t="s">
        <v>73</v>
      </c>
      <c r="G31" s="2" t="s">
        <v>3</v>
      </c>
      <c r="H31" s="6">
        <v>1</v>
      </c>
      <c r="I31" s="7" t="s">
        <v>3</v>
      </c>
      <c r="J31" s="8" t="e">
        <f t="shared" si="0"/>
        <v>#VALUE!</v>
      </c>
      <c r="K31" s="8" t="str">
        <f t="shared" si="1"/>
        <v>Vyšší</v>
      </c>
    </row>
    <row r="32" spans="1:11" ht="76.5" x14ac:dyDescent="0.2">
      <c r="A32" s="3">
        <v>129</v>
      </c>
      <c r="B32" s="3" t="s">
        <v>80</v>
      </c>
      <c r="C32" s="5">
        <v>12.5</v>
      </c>
      <c r="D32" s="3" t="s">
        <v>17</v>
      </c>
      <c r="E32" s="3" t="s">
        <v>81</v>
      </c>
      <c r="F32" s="3" t="s">
        <v>82</v>
      </c>
      <c r="G32" s="2" t="s">
        <v>3</v>
      </c>
      <c r="H32" s="6">
        <v>24</v>
      </c>
      <c r="I32" s="7" t="s">
        <v>3</v>
      </c>
      <c r="J32" s="8" t="e">
        <f t="shared" si="0"/>
        <v>#VALUE!</v>
      </c>
      <c r="K32" s="8" t="str">
        <f t="shared" si="1"/>
        <v>Vyšší</v>
      </c>
    </row>
    <row r="33" spans="1:11" ht="51" x14ac:dyDescent="0.2">
      <c r="A33" s="3">
        <v>130</v>
      </c>
      <c r="B33" s="3" t="s">
        <v>83</v>
      </c>
      <c r="C33" s="5">
        <v>3</v>
      </c>
      <c r="D33" s="3" t="s">
        <v>17</v>
      </c>
      <c r="E33" s="3" t="s">
        <v>84</v>
      </c>
      <c r="F33" s="3" t="s">
        <v>85</v>
      </c>
      <c r="G33" s="2" t="s">
        <v>3</v>
      </c>
      <c r="H33" s="6">
        <v>314</v>
      </c>
      <c r="I33" s="7" t="s">
        <v>3</v>
      </c>
      <c r="J33" s="8" t="e">
        <f t="shared" si="0"/>
        <v>#VALUE!</v>
      </c>
      <c r="K33" s="8" t="str">
        <f t="shared" si="1"/>
        <v>Vyšší</v>
      </c>
    </row>
    <row r="34" spans="1:11" ht="51" x14ac:dyDescent="0.2">
      <c r="A34" s="3">
        <v>131</v>
      </c>
      <c r="B34" s="3" t="s">
        <v>86</v>
      </c>
      <c r="C34" s="5">
        <v>3</v>
      </c>
      <c r="D34" s="3" t="s">
        <v>17</v>
      </c>
      <c r="E34" s="3" t="s">
        <v>87</v>
      </c>
      <c r="F34" s="3" t="s">
        <v>88</v>
      </c>
      <c r="G34" s="2" t="s">
        <v>3</v>
      </c>
      <c r="H34" s="6">
        <v>210</v>
      </c>
      <c r="I34" s="7" t="s">
        <v>3</v>
      </c>
      <c r="J34" s="8" t="e">
        <f t="shared" si="0"/>
        <v>#VALUE!</v>
      </c>
      <c r="K34" s="8" t="str">
        <f t="shared" si="1"/>
        <v>Vyšší</v>
      </c>
    </row>
    <row r="35" spans="1:11" ht="51" x14ac:dyDescent="0.2">
      <c r="A35" s="3">
        <v>132</v>
      </c>
      <c r="B35" s="3" t="s">
        <v>89</v>
      </c>
      <c r="C35" s="5">
        <v>3</v>
      </c>
      <c r="D35" s="3" t="s">
        <v>17</v>
      </c>
      <c r="E35" s="3" t="s">
        <v>90</v>
      </c>
      <c r="F35" s="3" t="s">
        <v>91</v>
      </c>
      <c r="G35" s="2" t="s">
        <v>3</v>
      </c>
      <c r="H35" s="6">
        <v>200</v>
      </c>
      <c r="I35" s="7" t="s">
        <v>3</v>
      </c>
      <c r="J35" s="8" t="e">
        <f t="shared" si="0"/>
        <v>#VALUE!</v>
      </c>
      <c r="K35" s="8" t="str">
        <f t="shared" si="1"/>
        <v>Vyšší</v>
      </c>
    </row>
    <row r="36" spans="1:11" ht="51" x14ac:dyDescent="0.2">
      <c r="A36" s="3">
        <v>133</v>
      </c>
      <c r="B36" s="3" t="s">
        <v>92</v>
      </c>
      <c r="C36" s="5">
        <v>3</v>
      </c>
      <c r="D36" s="3" t="s">
        <v>17</v>
      </c>
      <c r="E36" s="3" t="s">
        <v>93</v>
      </c>
      <c r="F36" s="3" t="s">
        <v>94</v>
      </c>
      <c r="G36" s="2" t="s">
        <v>3</v>
      </c>
      <c r="H36" s="6">
        <v>200</v>
      </c>
      <c r="I36" s="7" t="s">
        <v>3</v>
      </c>
      <c r="J36" s="8" t="e">
        <f t="shared" si="0"/>
        <v>#VALUE!</v>
      </c>
      <c r="K36" s="8" t="str">
        <f t="shared" si="1"/>
        <v>Vyšší</v>
      </c>
    </row>
    <row r="37" spans="1:11" ht="51" x14ac:dyDescent="0.2">
      <c r="A37" s="3">
        <v>135</v>
      </c>
      <c r="B37" s="3" t="s">
        <v>95</v>
      </c>
      <c r="C37" s="5">
        <v>4</v>
      </c>
      <c r="D37" s="3" t="s">
        <v>17</v>
      </c>
      <c r="E37" s="3" t="s">
        <v>96</v>
      </c>
      <c r="F37" s="3" t="s">
        <v>97</v>
      </c>
      <c r="G37" s="2" t="s">
        <v>3</v>
      </c>
      <c r="H37" s="6">
        <v>100</v>
      </c>
      <c r="I37" s="7" t="s">
        <v>3</v>
      </c>
      <c r="J37" s="8" t="e">
        <f t="shared" si="0"/>
        <v>#VALUE!</v>
      </c>
      <c r="K37" s="8" t="str">
        <f t="shared" si="1"/>
        <v>Vyšší</v>
      </c>
    </row>
    <row r="38" spans="1:11" ht="51" x14ac:dyDescent="0.2">
      <c r="A38" s="3">
        <v>136</v>
      </c>
      <c r="B38" s="3" t="s">
        <v>98</v>
      </c>
      <c r="C38" s="5">
        <v>4</v>
      </c>
      <c r="D38" s="3" t="s">
        <v>17</v>
      </c>
      <c r="E38" s="3" t="s">
        <v>99</v>
      </c>
      <c r="F38" s="3" t="s">
        <v>100</v>
      </c>
      <c r="G38" s="2" t="s">
        <v>3</v>
      </c>
      <c r="H38" s="6">
        <v>50</v>
      </c>
      <c r="I38" s="7" t="s">
        <v>3</v>
      </c>
      <c r="J38" s="8" t="e">
        <f t="shared" si="0"/>
        <v>#VALUE!</v>
      </c>
      <c r="K38" s="8" t="str">
        <f t="shared" si="1"/>
        <v>Vyšší</v>
      </c>
    </row>
    <row r="39" spans="1:11" ht="51" x14ac:dyDescent="0.2">
      <c r="A39" s="3">
        <v>137</v>
      </c>
      <c r="B39" s="3" t="s">
        <v>101</v>
      </c>
      <c r="C39" s="5">
        <v>4</v>
      </c>
      <c r="D39" s="3" t="s">
        <v>17</v>
      </c>
      <c r="E39" s="3" t="s">
        <v>102</v>
      </c>
      <c r="F39" s="3" t="s">
        <v>103</v>
      </c>
      <c r="G39" s="2" t="s">
        <v>3</v>
      </c>
      <c r="H39" s="6">
        <v>50</v>
      </c>
      <c r="I39" s="7" t="s">
        <v>3</v>
      </c>
      <c r="J39" s="8" t="e">
        <f t="shared" si="0"/>
        <v>#VALUE!</v>
      </c>
      <c r="K39" s="8" t="str">
        <f t="shared" si="1"/>
        <v>Vyšší</v>
      </c>
    </row>
    <row r="40" spans="1:11" ht="51" x14ac:dyDescent="0.2">
      <c r="A40" s="3">
        <v>138</v>
      </c>
      <c r="B40" s="3" t="s">
        <v>104</v>
      </c>
      <c r="C40" s="5">
        <v>4</v>
      </c>
      <c r="D40" s="3" t="s">
        <v>17</v>
      </c>
      <c r="E40" s="3" t="s">
        <v>105</v>
      </c>
      <c r="F40" s="3" t="s">
        <v>106</v>
      </c>
      <c r="G40" s="2" t="s">
        <v>3</v>
      </c>
      <c r="H40" s="6">
        <v>50</v>
      </c>
      <c r="I40" s="7" t="s">
        <v>3</v>
      </c>
      <c r="J40" s="8" t="e">
        <f t="shared" si="0"/>
        <v>#VALUE!</v>
      </c>
      <c r="K40" s="8" t="str">
        <f t="shared" si="1"/>
        <v>Vyšší</v>
      </c>
    </row>
    <row r="41" spans="1:11" ht="51" x14ac:dyDescent="0.2">
      <c r="A41" s="3">
        <v>139</v>
      </c>
      <c r="B41" s="3" t="s">
        <v>107</v>
      </c>
      <c r="C41" s="5">
        <v>18</v>
      </c>
      <c r="D41" s="3" t="s">
        <v>17</v>
      </c>
      <c r="E41" s="3" t="s">
        <v>108</v>
      </c>
      <c r="F41" s="3" t="s">
        <v>109</v>
      </c>
      <c r="G41" s="2" t="s">
        <v>3</v>
      </c>
      <c r="H41" s="6">
        <v>10</v>
      </c>
      <c r="I41" s="7" t="s">
        <v>3</v>
      </c>
      <c r="J41" s="8" t="e">
        <f t="shared" si="0"/>
        <v>#VALUE!</v>
      </c>
      <c r="K41" s="8" t="str">
        <f t="shared" si="1"/>
        <v>Vyšší</v>
      </c>
    </row>
    <row r="42" spans="1:11" ht="38.25" x14ac:dyDescent="0.2">
      <c r="A42" s="3">
        <v>140</v>
      </c>
      <c r="B42" s="3" t="s">
        <v>110</v>
      </c>
      <c r="C42" s="5">
        <v>7.5</v>
      </c>
      <c r="D42" s="3" t="s">
        <v>17</v>
      </c>
      <c r="E42" s="3" t="s">
        <v>111</v>
      </c>
      <c r="F42" s="3" t="s">
        <v>112</v>
      </c>
      <c r="G42" s="2" t="s">
        <v>3</v>
      </c>
      <c r="H42" s="6">
        <v>68</v>
      </c>
      <c r="I42" s="7" t="s">
        <v>3</v>
      </c>
      <c r="J42" s="8" t="e">
        <f t="shared" si="0"/>
        <v>#VALUE!</v>
      </c>
      <c r="K42" s="8" t="str">
        <f t="shared" si="1"/>
        <v>Vyšší</v>
      </c>
    </row>
    <row r="43" spans="1:11" ht="51" x14ac:dyDescent="0.2">
      <c r="A43" s="3">
        <v>145</v>
      </c>
      <c r="B43" s="3" t="s">
        <v>113</v>
      </c>
      <c r="C43" s="5">
        <v>6.5</v>
      </c>
      <c r="D43" s="3" t="s">
        <v>17</v>
      </c>
      <c r="E43" s="3" t="s">
        <v>114</v>
      </c>
      <c r="F43" s="3" t="s">
        <v>115</v>
      </c>
      <c r="G43" s="2" t="s">
        <v>3</v>
      </c>
      <c r="H43" s="6">
        <v>404</v>
      </c>
      <c r="I43" s="7" t="s">
        <v>3</v>
      </c>
      <c r="J43" s="8" t="e">
        <f t="shared" si="0"/>
        <v>#VALUE!</v>
      </c>
      <c r="K43" s="8" t="str">
        <f t="shared" si="1"/>
        <v>Vyšší</v>
      </c>
    </row>
    <row r="44" spans="1:11" ht="38.25" x14ac:dyDescent="0.2">
      <c r="A44" s="3">
        <v>149</v>
      </c>
      <c r="B44" s="3" t="s">
        <v>116</v>
      </c>
      <c r="C44" s="5">
        <v>17</v>
      </c>
      <c r="D44" s="3" t="s">
        <v>17</v>
      </c>
      <c r="E44" s="3" t="s">
        <v>117</v>
      </c>
      <c r="F44" s="3" t="s">
        <v>118</v>
      </c>
      <c r="G44" s="2" t="s">
        <v>3</v>
      </c>
      <c r="H44" s="6">
        <v>20</v>
      </c>
      <c r="I44" s="7" t="s">
        <v>3</v>
      </c>
      <c r="J44" s="8" t="e">
        <f t="shared" si="0"/>
        <v>#VALUE!</v>
      </c>
      <c r="K44" s="8" t="str">
        <f t="shared" si="1"/>
        <v>Vyšší</v>
      </c>
    </row>
    <row r="45" spans="1:11" ht="51" x14ac:dyDescent="0.2">
      <c r="A45" s="3">
        <v>176</v>
      </c>
      <c r="B45" s="3" t="s">
        <v>119</v>
      </c>
      <c r="C45" s="5">
        <v>8.33</v>
      </c>
      <c r="D45" s="3" t="s">
        <v>17</v>
      </c>
      <c r="E45" s="3" t="s">
        <v>120</v>
      </c>
      <c r="F45" s="3" t="s">
        <v>121</v>
      </c>
      <c r="G45" s="2" t="s">
        <v>3</v>
      </c>
      <c r="H45" s="6">
        <v>2</v>
      </c>
      <c r="I45" s="7" t="s">
        <v>3</v>
      </c>
      <c r="J45" s="8" t="e">
        <f t="shared" si="0"/>
        <v>#VALUE!</v>
      </c>
      <c r="K45" s="8" t="str">
        <f t="shared" si="1"/>
        <v>Vyšší</v>
      </c>
    </row>
    <row r="46" spans="1:11" ht="51" x14ac:dyDescent="0.2">
      <c r="A46" s="3">
        <v>178</v>
      </c>
      <c r="B46" s="3" t="s">
        <v>122</v>
      </c>
      <c r="C46" s="5">
        <v>8.33</v>
      </c>
      <c r="D46" s="3" t="s">
        <v>17</v>
      </c>
      <c r="E46" s="3" t="s">
        <v>123</v>
      </c>
      <c r="F46" s="3" t="s">
        <v>124</v>
      </c>
      <c r="G46" s="2" t="s">
        <v>3</v>
      </c>
      <c r="H46" s="6">
        <v>1</v>
      </c>
      <c r="I46" s="7" t="s">
        <v>3</v>
      </c>
      <c r="J46" s="8" t="e">
        <f t="shared" si="0"/>
        <v>#VALUE!</v>
      </c>
      <c r="K46" s="8" t="str">
        <f t="shared" si="1"/>
        <v>Vyšší</v>
      </c>
    </row>
    <row r="47" spans="1:11" ht="51" x14ac:dyDescent="0.2">
      <c r="A47" s="3">
        <v>183</v>
      </c>
      <c r="B47" s="3" t="s">
        <v>125</v>
      </c>
      <c r="C47" s="5">
        <v>15</v>
      </c>
      <c r="D47" s="3" t="s">
        <v>17</v>
      </c>
      <c r="E47" s="3" t="s">
        <v>126</v>
      </c>
      <c r="F47" s="3" t="s">
        <v>127</v>
      </c>
      <c r="G47" s="2" t="s">
        <v>3</v>
      </c>
      <c r="H47" s="6">
        <v>37</v>
      </c>
      <c r="I47" s="7" t="s">
        <v>3</v>
      </c>
      <c r="J47" s="8" t="e">
        <f t="shared" si="0"/>
        <v>#VALUE!</v>
      </c>
      <c r="K47" s="8" t="str">
        <f t="shared" si="1"/>
        <v>Vyšší</v>
      </c>
    </row>
    <row r="48" spans="1:11" ht="63.75" x14ac:dyDescent="0.2">
      <c r="A48" s="3">
        <v>184</v>
      </c>
      <c r="B48" s="3" t="s">
        <v>128</v>
      </c>
      <c r="C48" s="5">
        <v>5.5</v>
      </c>
      <c r="D48" s="3" t="s">
        <v>17</v>
      </c>
      <c r="E48" s="3" t="s">
        <v>129</v>
      </c>
      <c r="F48" s="3" t="s">
        <v>130</v>
      </c>
      <c r="G48" s="2" t="s">
        <v>3</v>
      </c>
      <c r="H48" s="6">
        <v>100</v>
      </c>
      <c r="I48" s="7" t="s">
        <v>3</v>
      </c>
      <c r="J48" s="8" t="e">
        <f t="shared" si="0"/>
        <v>#VALUE!</v>
      </c>
      <c r="K48" s="8" t="str">
        <f t="shared" si="1"/>
        <v>Vyšší</v>
      </c>
    </row>
    <row r="49" spans="1:11" ht="63.75" x14ac:dyDescent="0.2">
      <c r="A49" s="3">
        <v>188</v>
      </c>
      <c r="B49" s="3" t="s">
        <v>131</v>
      </c>
      <c r="C49" s="5">
        <v>27</v>
      </c>
      <c r="D49" s="3" t="s">
        <v>17</v>
      </c>
      <c r="E49" s="3" t="s">
        <v>132</v>
      </c>
      <c r="F49" s="3" t="s">
        <v>133</v>
      </c>
      <c r="G49" s="2" t="s">
        <v>3</v>
      </c>
      <c r="H49" s="6">
        <v>30</v>
      </c>
      <c r="I49" s="7" t="s">
        <v>3</v>
      </c>
      <c r="J49" s="8" t="e">
        <f t="shared" si="0"/>
        <v>#VALUE!</v>
      </c>
      <c r="K49" s="8" t="str">
        <f t="shared" si="1"/>
        <v>Vyšší</v>
      </c>
    </row>
    <row r="50" spans="1:11" ht="38.25" x14ac:dyDescent="0.2">
      <c r="A50" s="3">
        <v>191</v>
      </c>
      <c r="B50" s="3" t="s">
        <v>134</v>
      </c>
      <c r="C50" s="5">
        <v>4</v>
      </c>
      <c r="D50" s="3" t="s">
        <v>17</v>
      </c>
      <c r="E50" s="3" t="s">
        <v>135</v>
      </c>
      <c r="F50" s="3" t="s">
        <v>136</v>
      </c>
      <c r="G50" s="2" t="s">
        <v>3</v>
      </c>
      <c r="H50" s="6">
        <v>62</v>
      </c>
      <c r="I50" s="7" t="s">
        <v>3</v>
      </c>
      <c r="J50" s="8" t="e">
        <f t="shared" si="0"/>
        <v>#VALUE!</v>
      </c>
      <c r="K50" s="8" t="str">
        <f t="shared" si="1"/>
        <v>Vyšší</v>
      </c>
    </row>
    <row r="51" spans="1:11" ht="38.25" x14ac:dyDescent="0.2">
      <c r="A51" s="3">
        <v>192</v>
      </c>
      <c r="B51" s="3" t="s">
        <v>137</v>
      </c>
      <c r="C51" s="5">
        <v>5</v>
      </c>
      <c r="D51" s="3" t="s">
        <v>17</v>
      </c>
      <c r="E51" s="3" t="s">
        <v>138</v>
      </c>
      <c r="F51" s="3" t="s">
        <v>139</v>
      </c>
      <c r="G51" s="2" t="s">
        <v>3</v>
      </c>
      <c r="H51" s="6">
        <v>5</v>
      </c>
      <c r="I51" s="7" t="s">
        <v>3</v>
      </c>
      <c r="J51" s="8" t="e">
        <f t="shared" si="0"/>
        <v>#VALUE!</v>
      </c>
      <c r="K51" s="8" t="str">
        <f t="shared" si="1"/>
        <v>Vyšší</v>
      </c>
    </row>
    <row r="52" spans="1:11" ht="25.5" x14ac:dyDescent="0.2">
      <c r="A52" s="3">
        <v>194</v>
      </c>
      <c r="B52" s="3" t="s">
        <v>140</v>
      </c>
      <c r="C52" s="5">
        <v>1.7</v>
      </c>
      <c r="D52" s="3" t="s">
        <v>17</v>
      </c>
      <c r="E52" s="3" t="s">
        <v>141</v>
      </c>
      <c r="F52" s="3" t="s">
        <v>142</v>
      </c>
      <c r="G52" s="2" t="s">
        <v>3</v>
      </c>
      <c r="H52" s="6">
        <v>35</v>
      </c>
      <c r="I52" s="7" t="s">
        <v>3</v>
      </c>
      <c r="J52" s="8" t="e">
        <f t="shared" si="0"/>
        <v>#VALUE!</v>
      </c>
      <c r="K52" s="8" t="str">
        <f t="shared" si="1"/>
        <v>Vyšší</v>
      </c>
    </row>
    <row r="53" spans="1:11" ht="25.5" x14ac:dyDescent="0.2">
      <c r="A53" s="3">
        <v>196</v>
      </c>
      <c r="B53" s="3" t="s">
        <v>143</v>
      </c>
      <c r="C53" s="5">
        <v>10</v>
      </c>
      <c r="D53" s="3" t="s">
        <v>17</v>
      </c>
      <c r="E53" s="3" t="s">
        <v>141</v>
      </c>
      <c r="F53" s="3" t="s">
        <v>142</v>
      </c>
      <c r="G53" s="2" t="s">
        <v>3</v>
      </c>
      <c r="H53" s="6">
        <v>2</v>
      </c>
      <c r="I53" s="7" t="s">
        <v>3</v>
      </c>
      <c r="J53" s="8" t="e">
        <f t="shared" si="0"/>
        <v>#VALUE!</v>
      </c>
      <c r="K53" s="8" t="str">
        <f t="shared" si="1"/>
        <v>Vyšší</v>
      </c>
    </row>
    <row r="54" spans="1:11" ht="38.25" x14ac:dyDescent="0.2">
      <c r="A54" s="3">
        <v>201</v>
      </c>
      <c r="B54" s="3" t="s">
        <v>144</v>
      </c>
      <c r="C54" s="5">
        <v>115</v>
      </c>
      <c r="D54" s="3" t="s">
        <v>17</v>
      </c>
      <c r="E54" s="3" t="s">
        <v>145</v>
      </c>
      <c r="F54" s="3" t="s">
        <v>146</v>
      </c>
      <c r="G54" s="2" t="s">
        <v>3</v>
      </c>
      <c r="H54" s="6">
        <v>7</v>
      </c>
      <c r="I54" s="7" t="s">
        <v>3</v>
      </c>
      <c r="J54" s="8" t="e">
        <f t="shared" si="0"/>
        <v>#VALUE!</v>
      </c>
      <c r="K54" s="8" t="str">
        <f t="shared" si="1"/>
        <v>Vyšší</v>
      </c>
    </row>
    <row r="55" spans="1:11" ht="38.25" x14ac:dyDescent="0.2">
      <c r="A55" s="3">
        <v>203</v>
      </c>
      <c r="B55" s="3" t="s">
        <v>147</v>
      </c>
      <c r="C55" s="5">
        <v>107.5</v>
      </c>
      <c r="D55" s="3" t="s">
        <v>17</v>
      </c>
      <c r="E55" s="3" t="s">
        <v>148</v>
      </c>
      <c r="F55" s="3" t="s">
        <v>149</v>
      </c>
      <c r="G55" s="2" t="s">
        <v>3</v>
      </c>
      <c r="H55" s="6">
        <v>10</v>
      </c>
      <c r="I55" s="7" t="s">
        <v>3</v>
      </c>
      <c r="J55" s="8" t="e">
        <f t="shared" si="0"/>
        <v>#VALUE!</v>
      </c>
      <c r="K55" s="8" t="str">
        <f t="shared" si="1"/>
        <v>Vyšší</v>
      </c>
    </row>
    <row r="56" spans="1:11" ht="51" x14ac:dyDescent="0.2">
      <c r="A56" s="3">
        <v>216</v>
      </c>
      <c r="B56" s="3" t="s">
        <v>150</v>
      </c>
      <c r="C56" s="5">
        <v>3.6</v>
      </c>
      <c r="D56" s="3" t="s">
        <v>17</v>
      </c>
      <c r="E56" s="3" t="s">
        <v>151</v>
      </c>
      <c r="F56" s="3" t="s">
        <v>152</v>
      </c>
      <c r="G56" s="2" t="s">
        <v>3</v>
      </c>
      <c r="H56" s="6">
        <v>94</v>
      </c>
      <c r="I56" s="7" t="s">
        <v>3</v>
      </c>
      <c r="J56" s="8" t="e">
        <f t="shared" si="0"/>
        <v>#VALUE!</v>
      </c>
      <c r="K56" s="8" t="str">
        <f t="shared" si="1"/>
        <v>Vyšší</v>
      </c>
    </row>
    <row r="57" spans="1:11" ht="51" x14ac:dyDescent="0.2">
      <c r="A57" s="3">
        <v>217</v>
      </c>
      <c r="B57" s="3" t="s">
        <v>153</v>
      </c>
      <c r="C57" s="5">
        <v>29</v>
      </c>
      <c r="D57" s="3" t="s">
        <v>17</v>
      </c>
      <c r="E57" s="3" t="s">
        <v>154</v>
      </c>
      <c r="F57" s="3" t="s">
        <v>155</v>
      </c>
      <c r="G57" s="2" t="s">
        <v>3</v>
      </c>
      <c r="H57" s="6">
        <v>2</v>
      </c>
      <c r="I57" s="7" t="s">
        <v>3</v>
      </c>
      <c r="J57" s="8" t="e">
        <f t="shared" si="0"/>
        <v>#VALUE!</v>
      </c>
      <c r="K57" s="8" t="str">
        <f t="shared" si="1"/>
        <v>Vyšší</v>
      </c>
    </row>
    <row r="58" spans="1:11" ht="25.5" x14ac:dyDescent="0.2">
      <c r="A58" s="3">
        <v>218</v>
      </c>
      <c r="B58" s="3" t="s">
        <v>156</v>
      </c>
      <c r="C58" s="5">
        <v>13.33</v>
      </c>
      <c r="D58" s="3" t="s">
        <v>17</v>
      </c>
      <c r="E58" s="3" t="s">
        <v>157</v>
      </c>
      <c r="F58" s="3" t="s">
        <v>158</v>
      </c>
      <c r="G58" s="2" t="s">
        <v>3</v>
      </c>
      <c r="H58" s="6">
        <v>26</v>
      </c>
      <c r="I58" s="7" t="s">
        <v>3</v>
      </c>
      <c r="J58" s="8" t="e">
        <f t="shared" si="0"/>
        <v>#VALUE!</v>
      </c>
      <c r="K58" s="8" t="str">
        <f t="shared" si="1"/>
        <v>Vyšší</v>
      </c>
    </row>
    <row r="59" spans="1:11" ht="38.25" x14ac:dyDescent="0.2">
      <c r="A59" s="3">
        <v>219</v>
      </c>
      <c r="B59" s="3" t="s">
        <v>159</v>
      </c>
      <c r="C59" s="5">
        <v>7.5</v>
      </c>
      <c r="D59" s="3" t="s">
        <v>17</v>
      </c>
      <c r="E59" s="3" t="s">
        <v>160</v>
      </c>
      <c r="F59" s="3" t="s">
        <v>161</v>
      </c>
      <c r="G59" s="2" t="s">
        <v>3</v>
      </c>
      <c r="H59" s="6">
        <v>35</v>
      </c>
      <c r="I59" s="7" t="s">
        <v>3</v>
      </c>
      <c r="J59" s="8" t="e">
        <f t="shared" si="0"/>
        <v>#VALUE!</v>
      </c>
      <c r="K59" s="8" t="str">
        <f t="shared" si="1"/>
        <v>Vyšší</v>
      </c>
    </row>
    <row r="60" spans="1:11" ht="38.25" x14ac:dyDescent="0.2">
      <c r="A60" s="3">
        <v>221</v>
      </c>
      <c r="B60" s="3" t="s">
        <v>162</v>
      </c>
      <c r="C60" s="5">
        <v>16.670000000000002</v>
      </c>
      <c r="D60" s="3" t="s">
        <v>17</v>
      </c>
      <c r="E60" s="3" t="s">
        <v>163</v>
      </c>
      <c r="F60" s="3" t="s">
        <v>164</v>
      </c>
      <c r="G60" s="2" t="s">
        <v>3</v>
      </c>
      <c r="H60" s="6">
        <v>26</v>
      </c>
      <c r="I60" s="7" t="s">
        <v>3</v>
      </c>
      <c r="J60" s="8" t="e">
        <f t="shared" si="0"/>
        <v>#VALUE!</v>
      </c>
      <c r="K60" s="8" t="str">
        <f t="shared" si="1"/>
        <v>Vyšší</v>
      </c>
    </row>
    <row r="61" spans="1:11" ht="38.25" x14ac:dyDescent="0.2">
      <c r="A61" s="3">
        <v>222</v>
      </c>
      <c r="B61" s="3" t="s">
        <v>165</v>
      </c>
      <c r="C61" s="5">
        <v>2.5</v>
      </c>
      <c r="D61" s="3" t="s">
        <v>17</v>
      </c>
      <c r="E61" s="3" t="s">
        <v>166</v>
      </c>
      <c r="F61" s="3" t="s">
        <v>167</v>
      </c>
      <c r="G61" s="2" t="s">
        <v>3</v>
      </c>
      <c r="H61" s="6">
        <v>14</v>
      </c>
      <c r="I61" s="7" t="s">
        <v>3</v>
      </c>
      <c r="J61" s="8" t="e">
        <f t="shared" si="0"/>
        <v>#VALUE!</v>
      </c>
      <c r="K61" s="8" t="str">
        <f t="shared" si="1"/>
        <v>Vyšší</v>
      </c>
    </row>
    <row r="62" spans="1:11" ht="51" x14ac:dyDescent="0.2">
      <c r="A62" s="3">
        <v>223</v>
      </c>
      <c r="B62" s="3" t="s">
        <v>168</v>
      </c>
      <c r="C62" s="5">
        <v>22</v>
      </c>
      <c r="D62" s="3" t="s">
        <v>17</v>
      </c>
      <c r="E62" s="3" t="s">
        <v>169</v>
      </c>
      <c r="F62" s="3" t="s">
        <v>170</v>
      </c>
      <c r="G62" s="2" t="s">
        <v>3</v>
      </c>
      <c r="H62" s="6">
        <v>41</v>
      </c>
      <c r="I62" s="7" t="s">
        <v>3</v>
      </c>
      <c r="J62" s="8" t="e">
        <f t="shared" si="0"/>
        <v>#VALUE!</v>
      </c>
      <c r="K62" s="8" t="str">
        <f t="shared" si="1"/>
        <v>Vyšší</v>
      </c>
    </row>
    <row r="63" spans="1:11" ht="38.25" x14ac:dyDescent="0.2">
      <c r="A63" s="3">
        <v>224</v>
      </c>
      <c r="B63" s="3" t="s">
        <v>171</v>
      </c>
      <c r="C63" s="5">
        <v>35</v>
      </c>
      <c r="D63" s="3" t="s">
        <v>17</v>
      </c>
      <c r="E63" s="3" t="s">
        <v>172</v>
      </c>
      <c r="F63" s="3" t="s">
        <v>173</v>
      </c>
      <c r="G63" s="2" t="s">
        <v>3</v>
      </c>
      <c r="H63" s="6">
        <v>59</v>
      </c>
      <c r="I63" s="7" t="s">
        <v>3</v>
      </c>
      <c r="J63" s="8" t="e">
        <f t="shared" si="0"/>
        <v>#VALUE!</v>
      </c>
      <c r="K63" s="8" t="str">
        <f t="shared" si="1"/>
        <v>Vyšší</v>
      </c>
    </row>
    <row r="64" spans="1:11" ht="38.25" x14ac:dyDescent="0.2">
      <c r="A64" s="3">
        <v>225</v>
      </c>
      <c r="B64" s="3" t="s">
        <v>174</v>
      </c>
      <c r="C64" s="5">
        <v>10.83</v>
      </c>
      <c r="D64" s="3" t="s">
        <v>17</v>
      </c>
      <c r="E64" s="3" t="s">
        <v>175</v>
      </c>
      <c r="F64" s="3" t="s">
        <v>176</v>
      </c>
      <c r="G64" s="2" t="s">
        <v>3</v>
      </c>
      <c r="H64" s="6">
        <v>2</v>
      </c>
      <c r="I64" s="7" t="s">
        <v>3</v>
      </c>
      <c r="J64" s="8" t="e">
        <f t="shared" si="0"/>
        <v>#VALUE!</v>
      </c>
      <c r="K64" s="8" t="str">
        <f t="shared" si="1"/>
        <v>Vyšší</v>
      </c>
    </row>
    <row r="65" spans="1:11" ht="38.25" x14ac:dyDescent="0.2">
      <c r="A65" s="3">
        <v>227</v>
      </c>
      <c r="B65" s="3" t="s">
        <v>177</v>
      </c>
      <c r="C65" s="5">
        <v>100</v>
      </c>
      <c r="D65" s="3" t="s">
        <v>17</v>
      </c>
      <c r="E65" s="3" t="s">
        <v>178</v>
      </c>
      <c r="F65" s="3" t="s">
        <v>179</v>
      </c>
      <c r="G65" s="2" t="s">
        <v>3</v>
      </c>
      <c r="H65" s="6">
        <v>12</v>
      </c>
      <c r="I65" s="7" t="s">
        <v>3</v>
      </c>
      <c r="J65" s="8" t="e">
        <f t="shared" si="0"/>
        <v>#VALUE!</v>
      </c>
      <c r="K65" s="8" t="str">
        <f t="shared" si="1"/>
        <v>Vyšší</v>
      </c>
    </row>
    <row r="66" spans="1:11" ht="114.75" x14ac:dyDescent="0.2">
      <c r="A66" s="3">
        <v>228</v>
      </c>
      <c r="B66" s="3" t="s">
        <v>180</v>
      </c>
      <c r="C66" s="5">
        <v>8.33</v>
      </c>
      <c r="D66" s="3" t="s">
        <v>17</v>
      </c>
      <c r="E66" s="3" t="s">
        <v>181</v>
      </c>
      <c r="F66" s="3" t="s">
        <v>182</v>
      </c>
      <c r="G66" s="2" t="s">
        <v>3</v>
      </c>
      <c r="H66" s="6">
        <v>138</v>
      </c>
      <c r="I66" s="7" t="s">
        <v>3</v>
      </c>
      <c r="J66" s="8" t="e">
        <f t="shared" si="0"/>
        <v>#VALUE!</v>
      </c>
      <c r="K66" s="8" t="str">
        <f t="shared" si="1"/>
        <v>Vyšší</v>
      </c>
    </row>
    <row r="67" spans="1:11" ht="38.25" x14ac:dyDescent="0.2">
      <c r="A67" s="3">
        <v>229</v>
      </c>
      <c r="B67" s="3" t="s">
        <v>183</v>
      </c>
      <c r="C67" s="5">
        <v>95</v>
      </c>
      <c r="D67" s="3" t="s">
        <v>17</v>
      </c>
      <c r="E67" s="3" t="s">
        <v>184</v>
      </c>
      <c r="F67" s="3" t="s">
        <v>185</v>
      </c>
      <c r="G67" s="2" t="s">
        <v>3</v>
      </c>
      <c r="H67" s="6">
        <v>6</v>
      </c>
      <c r="I67" s="7" t="s">
        <v>3</v>
      </c>
      <c r="J67" s="8" t="e">
        <f t="shared" si="0"/>
        <v>#VALUE!</v>
      </c>
      <c r="K67" s="8" t="str">
        <f t="shared" si="1"/>
        <v>Vyšší</v>
      </c>
    </row>
    <row r="68" spans="1:11" ht="51" x14ac:dyDescent="0.2">
      <c r="A68" s="3">
        <v>230</v>
      </c>
      <c r="B68" s="3" t="s">
        <v>186</v>
      </c>
      <c r="C68" s="5">
        <v>90</v>
      </c>
      <c r="D68" s="3" t="s">
        <v>17</v>
      </c>
      <c r="E68" s="3" t="s">
        <v>187</v>
      </c>
      <c r="F68" s="3" t="s">
        <v>188</v>
      </c>
      <c r="G68" s="2" t="s">
        <v>3</v>
      </c>
      <c r="H68" s="6">
        <v>1</v>
      </c>
      <c r="I68" s="7" t="s">
        <v>3</v>
      </c>
      <c r="J68" s="8" t="e">
        <f t="shared" si="0"/>
        <v>#VALUE!</v>
      </c>
      <c r="K68" s="8" t="str">
        <f t="shared" si="1"/>
        <v>Vyšší</v>
      </c>
    </row>
    <row r="69" spans="1:11" ht="38.25" x14ac:dyDescent="0.2">
      <c r="A69" s="3">
        <v>239</v>
      </c>
      <c r="B69" s="3" t="s">
        <v>189</v>
      </c>
      <c r="C69" s="5">
        <v>100</v>
      </c>
      <c r="D69" s="3" t="s">
        <v>17</v>
      </c>
      <c r="E69" s="3" t="s">
        <v>190</v>
      </c>
      <c r="F69" s="3" t="s">
        <v>191</v>
      </c>
      <c r="G69" s="2" t="s">
        <v>3</v>
      </c>
      <c r="H69" s="6">
        <v>7</v>
      </c>
      <c r="I69" s="7" t="s">
        <v>3</v>
      </c>
      <c r="J69" s="8" t="e">
        <f t="shared" si="0"/>
        <v>#VALUE!</v>
      </c>
      <c r="K69" s="8" t="str">
        <f t="shared" si="1"/>
        <v>Vyšší</v>
      </c>
    </row>
    <row r="70" spans="1:11" ht="76.5" x14ac:dyDescent="0.2">
      <c r="A70" s="3">
        <v>261</v>
      </c>
      <c r="B70" s="3" t="s">
        <v>192</v>
      </c>
      <c r="C70" s="5">
        <v>58.33</v>
      </c>
      <c r="D70" s="3" t="s">
        <v>17</v>
      </c>
      <c r="E70" s="3" t="s">
        <v>193</v>
      </c>
      <c r="F70" s="3" t="s">
        <v>194</v>
      </c>
      <c r="G70" s="2" t="s">
        <v>3</v>
      </c>
      <c r="H70" s="6">
        <v>12</v>
      </c>
      <c r="I70" s="7" t="s">
        <v>3</v>
      </c>
      <c r="J70" s="8" t="e">
        <f t="shared" si="0"/>
        <v>#VALUE!</v>
      </c>
      <c r="K70" s="8" t="str">
        <f t="shared" si="1"/>
        <v>Vyšší</v>
      </c>
    </row>
    <row r="71" spans="1:11" ht="51" x14ac:dyDescent="0.2">
      <c r="A71" s="3">
        <v>262</v>
      </c>
      <c r="B71" s="3" t="s">
        <v>195</v>
      </c>
      <c r="C71" s="5">
        <v>253.33</v>
      </c>
      <c r="D71" s="3" t="s">
        <v>17</v>
      </c>
      <c r="E71" s="3" t="s">
        <v>196</v>
      </c>
      <c r="F71" s="3" t="s">
        <v>197</v>
      </c>
      <c r="G71" s="2" t="s">
        <v>3</v>
      </c>
      <c r="H71" s="6">
        <v>1</v>
      </c>
      <c r="I71" s="7" t="s">
        <v>3</v>
      </c>
      <c r="J71" s="8" t="e">
        <f t="shared" si="0"/>
        <v>#VALUE!</v>
      </c>
      <c r="K71" s="8" t="str">
        <f t="shared" si="1"/>
        <v>Vyšší</v>
      </c>
    </row>
    <row r="72" spans="1:11" ht="38.25" x14ac:dyDescent="0.2">
      <c r="A72" s="3">
        <v>265</v>
      </c>
      <c r="B72" s="3" t="s">
        <v>198</v>
      </c>
      <c r="C72" s="5">
        <v>31</v>
      </c>
      <c r="D72" s="3" t="s">
        <v>17</v>
      </c>
      <c r="E72" s="3" t="s">
        <v>199</v>
      </c>
      <c r="F72" s="3" t="s">
        <v>200</v>
      </c>
      <c r="G72" s="2" t="s">
        <v>3</v>
      </c>
      <c r="H72" s="6">
        <v>54</v>
      </c>
      <c r="I72" s="7" t="s">
        <v>3</v>
      </c>
      <c r="J72" s="8" t="e">
        <f t="shared" si="0"/>
        <v>#VALUE!</v>
      </c>
      <c r="K72" s="8" t="str">
        <f t="shared" si="1"/>
        <v>Vyšší</v>
      </c>
    </row>
    <row r="73" spans="1:11" ht="51" x14ac:dyDescent="0.2">
      <c r="A73" s="3">
        <v>266</v>
      </c>
      <c r="B73" s="3" t="s">
        <v>201</v>
      </c>
      <c r="C73" s="5">
        <v>58.5</v>
      </c>
      <c r="D73" s="3" t="s">
        <v>17</v>
      </c>
      <c r="E73" s="3" t="s">
        <v>202</v>
      </c>
      <c r="F73" s="3" t="s">
        <v>203</v>
      </c>
      <c r="G73" s="2" t="s">
        <v>3</v>
      </c>
      <c r="H73" s="6">
        <v>20</v>
      </c>
      <c r="I73" s="7" t="s">
        <v>3</v>
      </c>
      <c r="J73" s="8" t="e">
        <f t="shared" si="0"/>
        <v>#VALUE!</v>
      </c>
      <c r="K73" s="8" t="str">
        <f t="shared" si="1"/>
        <v>Vyšší</v>
      </c>
    </row>
    <row r="74" spans="1:11" ht="38.25" x14ac:dyDescent="0.2">
      <c r="A74" s="3">
        <v>272</v>
      </c>
      <c r="B74" s="3" t="s">
        <v>204</v>
      </c>
      <c r="C74" s="5">
        <v>5</v>
      </c>
      <c r="D74" s="3" t="s">
        <v>17</v>
      </c>
      <c r="E74" s="3" t="s">
        <v>205</v>
      </c>
      <c r="F74" s="3" t="s">
        <v>206</v>
      </c>
      <c r="G74" s="2" t="s">
        <v>3</v>
      </c>
      <c r="H74" s="6">
        <v>11</v>
      </c>
      <c r="I74" s="7" t="s">
        <v>3</v>
      </c>
      <c r="J74" s="8" t="e">
        <f t="shared" ref="J74:J137" si="2" xml:space="preserve"> H74*I74</f>
        <v>#VALUE!</v>
      </c>
      <c r="K74" s="8" t="str">
        <f t="shared" ref="K74:K137" si="3">IF(I74&gt;C74,"Vyšší"," --- ")</f>
        <v>Vyšší</v>
      </c>
    </row>
    <row r="75" spans="1:11" ht="63.75" x14ac:dyDescent="0.2">
      <c r="A75" s="3">
        <v>273</v>
      </c>
      <c r="B75" s="3" t="s">
        <v>207</v>
      </c>
      <c r="C75" s="5">
        <v>5.83</v>
      </c>
      <c r="D75" s="3" t="s">
        <v>17</v>
      </c>
      <c r="E75" s="3" t="s">
        <v>208</v>
      </c>
      <c r="F75" s="3" t="s">
        <v>209</v>
      </c>
      <c r="G75" s="2" t="s">
        <v>3</v>
      </c>
      <c r="H75" s="6">
        <v>18</v>
      </c>
      <c r="I75" s="7" t="s">
        <v>3</v>
      </c>
      <c r="J75" s="8" t="e">
        <f t="shared" si="2"/>
        <v>#VALUE!</v>
      </c>
      <c r="K75" s="8" t="str">
        <f t="shared" si="3"/>
        <v>Vyšší</v>
      </c>
    </row>
    <row r="76" spans="1:11" ht="38.25" x14ac:dyDescent="0.2">
      <c r="A76" s="3">
        <v>274</v>
      </c>
      <c r="B76" s="3" t="s">
        <v>210</v>
      </c>
      <c r="C76" s="5">
        <v>13</v>
      </c>
      <c r="D76" s="3" t="s">
        <v>17</v>
      </c>
      <c r="E76" s="3" t="s">
        <v>211</v>
      </c>
      <c r="F76" s="3" t="s">
        <v>212</v>
      </c>
      <c r="G76" s="2" t="s">
        <v>3</v>
      </c>
      <c r="H76" s="6">
        <v>6</v>
      </c>
      <c r="I76" s="7" t="s">
        <v>3</v>
      </c>
      <c r="J76" s="8" t="e">
        <f t="shared" si="2"/>
        <v>#VALUE!</v>
      </c>
      <c r="K76" s="8" t="str">
        <f t="shared" si="3"/>
        <v>Vyšší</v>
      </c>
    </row>
    <row r="77" spans="1:11" ht="38.25" x14ac:dyDescent="0.2">
      <c r="A77" s="3">
        <v>275</v>
      </c>
      <c r="B77" s="3" t="s">
        <v>213</v>
      </c>
      <c r="C77" s="5">
        <v>11.67</v>
      </c>
      <c r="D77" s="3" t="s">
        <v>17</v>
      </c>
      <c r="E77" s="3" t="s">
        <v>214</v>
      </c>
      <c r="F77" s="3" t="s">
        <v>215</v>
      </c>
      <c r="G77" s="2" t="s">
        <v>3</v>
      </c>
      <c r="H77" s="6">
        <v>5</v>
      </c>
      <c r="I77" s="7" t="s">
        <v>3</v>
      </c>
      <c r="J77" s="8" t="e">
        <f t="shared" si="2"/>
        <v>#VALUE!</v>
      </c>
      <c r="K77" s="8" t="str">
        <f t="shared" si="3"/>
        <v>Vyšší</v>
      </c>
    </row>
    <row r="78" spans="1:11" ht="38.25" x14ac:dyDescent="0.2">
      <c r="A78" s="3">
        <v>276</v>
      </c>
      <c r="B78" s="3" t="s">
        <v>216</v>
      </c>
      <c r="C78" s="5">
        <v>14.17</v>
      </c>
      <c r="D78" s="3" t="s">
        <v>17</v>
      </c>
      <c r="E78" s="3" t="s">
        <v>217</v>
      </c>
      <c r="F78" s="3" t="s">
        <v>218</v>
      </c>
      <c r="G78" s="2" t="s">
        <v>3</v>
      </c>
      <c r="H78" s="6">
        <v>5</v>
      </c>
      <c r="I78" s="7" t="s">
        <v>3</v>
      </c>
      <c r="J78" s="8" t="e">
        <f t="shared" si="2"/>
        <v>#VALUE!</v>
      </c>
      <c r="K78" s="8" t="str">
        <f t="shared" si="3"/>
        <v>Vyšší</v>
      </c>
    </row>
    <row r="79" spans="1:11" ht="25.5" x14ac:dyDescent="0.2">
      <c r="A79" s="3">
        <v>280</v>
      </c>
      <c r="B79" s="3" t="s">
        <v>219</v>
      </c>
      <c r="C79" s="5">
        <v>230</v>
      </c>
      <c r="D79" s="3" t="s">
        <v>17</v>
      </c>
      <c r="E79" s="3" t="s">
        <v>220</v>
      </c>
      <c r="F79" s="3" t="s">
        <v>221</v>
      </c>
      <c r="G79" s="2" t="s">
        <v>3</v>
      </c>
      <c r="H79" s="6">
        <v>1</v>
      </c>
      <c r="I79" s="7" t="s">
        <v>3</v>
      </c>
      <c r="J79" s="8" t="e">
        <f t="shared" si="2"/>
        <v>#VALUE!</v>
      </c>
      <c r="K79" s="8" t="str">
        <f t="shared" si="3"/>
        <v>Vyšší</v>
      </c>
    </row>
    <row r="80" spans="1:11" ht="51" x14ac:dyDescent="0.2">
      <c r="A80" s="3">
        <v>283</v>
      </c>
      <c r="B80" s="3" t="s">
        <v>222</v>
      </c>
      <c r="C80" s="5">
        <v>65.33</v>
      </c>
      <c r="D80" s="3" t="s">
        <v>17</v>
      </c>
      <c r="E80" s="3" t="s">
        <v>223</v>
      </c>
      <c r="F80" s="3" t="s">
        <v>224</v>
      </c>
      <c r="G80" s="2" t="s">
        <v>3</v>
      </c>
      <c r="H80" s="6">
        <v>1</v>
      </c>
      <c r="I80" s="7" t="s">
        <v>3</v>
      </c>
      <c r="J80" s="8" t="e">
        <f t="shared" si="2"/>
        <v>#VALUE!</v>
      </c>
      <c r="K80" s="8" t="str">
        <f t="shared" si="3"/>
        <v>Vyšší</v>
      </c>
    </row>
    <row r="81" spans="1:11" ht="38.25" x14ac:dyDescent="0.2">
      <c r="A81" s="3">
        <v>285</v>
      </c>
      <c r="B81" s="3" t="s">
        <v>225</v>
      </c>
      <c r="C81" s="5">
        <v>20.83</v>
      </c>
      <c r="D81" s="3" t="s">
        <v>17</v>
      </c>
      <c r="E81" s="3" t="s">
        <v>226</v>
      </c>
      <c r="F81" s="3" t="s">
        <v>227</v>
      </c>
      <c r="G81" s="2" t="s">
        <v>3</v>
      </c>
      <c r="H81" s="6">
        <v>10</v>
      </c>
      <c r="I81" s="7" t="s">
        <v>3</v>
      </c>
      <c r="J81" s="8" t="e">
        <f t="shared" si="2"/>
        <v>#VALUE!</v>
      </c>
      <c r="K81" s="8" t="str">
        <f t="shared" si="3"/>
        <v>Vyšší</v>
      </c>
    </row>
    <row r="82" spans="1:11" ht="38.25" x14ac:dyDescent="0.2">
      <c r="A82" s="3">
        <v>287</v>
      </c>
      <c r="B82" s="3" t="s">
        <v>228</v>
      </c>
      <c r="C82" s="5">
        <v>30</v>
      </c>
      <c r="D82" s="3" t="s">
        <v>17</v>
      </c>
      <c r="E82" s="3" t="s">
        <v>229</v>
      </c>
      <c r="F82" s="3" t="s">
        <v>230</v>
      </c>
      <c r="G82" s="2" t="s">
        <v>3</v>
      </c>
      <c r="H82" s="6">
        <v>3</v>
      </c>
      <c r="I82" s="7" t="s">
        <v>3</v>
      </c>
      <c r="J82" s="8" t="e">
        <f t="shared" si="2"/>
        <v>#VALUE!</v>
      </c>
      <c r="K82" s="8" t="str">
        <f t="shared" si="3"/>
        <v>Vyšší</v>
      </c>
    </row>
    <row r="83" spans="1:11" ht="51" x14ac:dyDescent="0.2">
      <c r="A83" s="3">
        <v>288</v>
      </c>
      <c r="B83" s="3" t="s">
        <v>231</v>
      </c>
      <c r="C83" s="5">
        <v>90</v>
      </c>
      <c r="D83" s="3" t="s">
        <v>17</v>
      </c>
      <c r="E83" s="3" t="s">
        <v>232</v>
      </c>
      <c r="F83" s="3" t="s">
        <v>233</v>
      </c>
      <c r="G83" s="2" t="s">
        <v>3</v>
      </c>
      <c r="H83" s="6">
        <v>109</v>
      </c>
      <c r="I83" s="7" t="s">
        <v>3</v>
      </c>
      <c r="J83" s="8" t="e">
        <f t="shared" si="2"/>
        <v>#VALUE!</v>
      </c>
      <c r="K83" s="8" t="str">
        <f t="shared" si="3"/>
        <v>Vyšší</v>
      </c>
    </row>
    <row r="84" spans="1:11" ht="38.25" x14ac:dyDescent="0.2">
      <c r="A84" s="3">
        <v>290</v>
      </c>
      <c r="B84" s="3" t="s">
        <v>234</v>
      </c>
      <c r="C84" s="5">
        <v>32.5</v>
      </c>
      <c r="D84" s="3" t="s">
        <v>17</v>
      </c>
      <c r="E84" s="3" t="s">
        <v>235</v>
      </c>
      <c r="F84" s="3" t="s">
        <v>236</v>
      </c>
      <c r="G84" s="2" t="s">
        <v>3</v>
      </c>
      <c r="H84" s="6">
        <v>119</v>
      </c>
      <c r="I84" s="7" t="s">
        <v>3</v>
      </c>
      <c r="J84" s="8" t="e">
        <f t="shared" si="2"/>
        <v>#VALUE!</v>
      </c>
      <c r="K84" s="8" t="str">
        <f t="shared" si="3"/>
        <v>Vyšší</v>
      </c>
    </row>
    <row r="85" spans="1:11" ht="38.25" x14ac:dyDescent="0.2">
      <c r="A85" s="3">
        <v>302</v>
      </c>
      <c r="B85" s="3" t="s">
        <v>237</v>
      </c>
      <c r="C85" s="5">
        <v>230</v>
      </c>
      <c r="D85" s="3" t="s">
        <v>17</v>
      </c>
      <c r="E85" s="3" t="s">
        <v>238</v>
      </c>
      <c r="F85" s="3" t="s">
        <v>239</v>
      </c>
      <c r="G85" s="2" t="s">
        <v>3</v>
      </c>
      <c r="H85" s="6">
        <v>1</v>
      </c>
      <c r="I85" s="7" t="s">
        <v>3</v>
      </c>
      <c r="J85" s="8" t="e">
        <f t="shared" si="2"/>
        <v>#VALUE!</v>
      </c>
      <c r="K85" s="8" t="str">
        <f t="shared" si="3"/>
        <v>Vyšší</v>
      </c>
    </row>
    <row r="86" spans="1:11" ht="38.25" x14ac:dyDescent="0.2">
      <c r="A86" s="3">
        <v>306</v>
      </c>
      <c r="B86" s="3" t="s">
        <v>240</v>
      </c>
      <c r="C86" s="5">
        <v>100</v>
      </c>
      <c r="D86" s="3" t="s">
        <v>17</v>
      </c>
      <c r="E86" s="3" t="s">
        <v>241</v>
      </c>
      <c r="F86" s="3" t="s">
        <v>242</v>
      </c>
      <c r="G86" s="2" t="s">
        <v>3</v>
      </c>
      <c r="H86" s="6">
        <v>12</v>
      </c>
      <c r="I86" s="7" t="s">
        <v>3</v>
      </c>
      <c r="J86" s="8" t="e">
        <f t="shared" si="2"/>
        <v>#VALUE!</v>
      </c>
      <c r="K86" s="8" t="str">
        <f t="shared" si="3"/>
        <v>Vyšší</v>
      </c>
    </row>
    <row r="87" spans="1:11" ht="38.25" x14ac:dyDescent="0.2">
      <c r="A87" s="3">
        <v>310</v>
      </c>
      <c r="B87" s="3" t="s">
        <v>243</v>
      </c>
      <c r="C87" s="5">
        <v>35</v>
      </c>
      <c r="D87" s="3" t="s">
        <v>17</v>
      </c>
      <c r="E87" s="3" t="s">
        <v>244</v>
      </c>
      <c r="F87" s="3" t="s">
        <v>245</v>
      </c>
      <c r="G87" s="2" t="s">
        <v>3</v>
      </c>
      <c r="H87" s="6">
        <v>74</v>
      </c>
      <c r="I87" s="7" t="s">
        <v>3</v>
      </c>
      <c r="J87" s="8" t="e">
        <f t="shared" si="2"/>
        <v>#VALUE!</v>
      </c>
      <c r="K87" s="8" t="str">
        <f t="shared" si="3"/>
        <v>Vyšší</v>
      </c>
    </row>
    <row r="88" spans="1:11" ht="38.25" x14ac:dyDescent="0.2">
      <c r="A88" s="3">
        <v>314</v>
      </c>
      <c r="B88" s="3" t="s">
        <v>246</v>
      </c>
      <c r="C88" s="5">
        <v>39</v>
      </c>
      <c r="D88" s="3" t="s">
        <v>17</v>
      </c>
      <c r="E88" s="3" t="s">
        <v>247</v>
      </c>
      <c r="F88" s="3" t="s">
        <v>248</v>
      </c>
      <c r="G88" s="2" t="s">
        <v>3</v>
      </c>
      <c r="H88" s="6">
        <v>51</v>
      </c>
      <c r="I88" s="7" t="s">
        <v>3</v>
      </c>
      <c r="J88" s="8" t="e">
        <f t="shared" si="2"/>
        <v>#VALUE!</v>
      </c>
      <c r="K88" s="8" t="str">
        <f t="shared" si="3"/>
        <v>Vyšší</v>
      </c>
    </row>
    <row r="89" spans="1:11" ht="38.25" x14ac:dyDescent="0.2">
      <c r="A89" s="3">
        <v>331</v>
      </c>
      <c r="B89" s="3" t="s">
        <v>249</v>
      </c>
      <c r="C89" s="5">
        <v>120</v>
      </c>
      <c r="D89" s="3" t="s">
        <v>17</v>
      </c>
      <c r="E89" s="3" t="s">
        <v>250</v>
      </c>
      <c r="F89" s="3" t="s">
        <v>251</v>
      </c>
      <c r="G89" s="2" t="s">
        <v>3</v>
      </c>
      <c r="H89" s="6">
        <v>2</v>
      </c>
      <c r="I89" s="7" t="s">
        <v>3</v>
      </c>
      <c r="J89" s="8" t="e">
        <f t="shared" si="2"/>
        <v>#VALUE!</v>
      </c>
      <c r="K89" s="8" t="str">
        <f t="shared" si="3"/>
        <v>Vyšší</v>
      </c>
    </row>
    <row r="90" spans="1:11" ht="38.25" x14ac:dyDescent="0.2">
      <c r="A90" s="3">
        <v>334</v>
      </c>
      <c r="B90" s="3" t="s">
        <v>252</v>
      </c>
      <c r="C90" s="5">
        <v>400</v>
      </c>
      <c r="D90" s="3" t="s">
        <v>17</v>
      </c>
      <c r="E90" s="3" t="s">
        <v>253</v>
      </c>
      <c r="F90" s="3" t="s">
        <v>254</v>
      </c>
      <c r="G90" s="2" t="s">
        <v>3</v>
      </c>
      <c r="H90" s="6">
        <v>5</v>
      </c>
      <c r="I90" s="7" t="s">
        <v>3</v>
      </c>
      <c r="J90" s="8" t="e">
        <f t="shared" si="2"/>
        <v>#VALUE!</v>
      </c>
      <c r="K90" s="8" t="str">
        <f t="shared" si="3"/>
        <v>Vyšší</v>
      </c>
    </row>
    <row r="91" spans="1:11" ht="38.25" x14ac:dyDescent="0.2">
      <c r="A91" s="3">
        <v>342</v>
      </c>
      <c r="B91" s="3" t="s">
        <v>255</v>
      </c>
      <c r="C91" s="5">
        <v>88</v>
      </c>
      <c r="D91" s="3" t="s">
        <v>17</v>
      </c>
      <c r="E91" s="3" t="s">
        <v>256</v>
      </c>
      <c r="F91" s="3" t="s">
        <v>257</v>
      </c>
      <c r="G91" s="2" t="s">
        <v>3</v>
      </c>
      <c r="H91" s="6">
        <v>1</v>
      </c>
      <c r="I91" s="7" t="s">
        <v>3</v>
      </c>
      <c r="J91" s="8" t="e">
        <f t="shared" si="2"/>
        <v>#VALUE!</v>
      </c>
      <c r="K91" s="8" t="str">
        <f t="shared" si="3"/>
        <v>Vyšší</v>
      </c>
    </row>
    <row r="92" spans="1:11" ht="51" x14ac:dyDescent="0.2">
      <c r="A92" s="3">
        <v>377</v>
      </c>
      <c r="B92" s="3" t="s">
        <v>258</v>
      </c>
      <c r="C92" s="5">
        <v>369.17</v>
      </c>
      <c r="D92" s="3" t="s">
        <v>17</v>
      </c>
      <c r="E92" s="3" t="s">
        <v>259</v>
      </c>
      <c r="F92" s="3" t="s">
        <v>260</v>
      </c>
      <c r="G92" s="2" t="s">
        <v>3</v>
      </c>
      <c r="H92" s="6">
        <v>15</v>
      </c>
      <c r="I92" s="7" t="s">
        <v>3</v>
      </c>
      <c r="J92" s="8" t="e">
        <f t="shared" si="2"/>
        <v>#VALUE!</v>
      </c>
      <c r="K92" s="8" t="str">
        <f t="shared" si="3"/>
        <v>Vyšší</v>
      </c>
    </row>
    <row r="93" spans="1:11" ht="38.25" x14ac:dyDescent="0.2">
      <c r="A93" s="3">
        <v>378</v>
      </c>
      <c r="B93" s="3" t="s">
        <v>261</v>
      </c>
      <c r="C93" s="5">
        <v>45</v>
      </c>
      <c r="D93" s="3" t="s">
        <v>17</v>
      </c>
      <c r="E93" s="3" t="s">
        <v>262</v>
      </c>
      <c r="F93" s="3" t="s">
        <v>263</v>
      </c>
      <c r="G93" s="2" t="s">
        <v>3</v>
      </c>
      <c r="H93" s="6">
        <v>10</v>
      </c>
      <c r="I93" s="7" t="s">
        <v>3</v>
      </c>
      <c r="J93" s="8" t="e">
        <f t="shared" si="2"/>
        <v>#VALUE!</v>
      </c>
      <c r="K93" s="8" t="str">
        <f t="shared" si="3"/>
        <v>Vyšší</v>
      </c>
    </row>
    <row r="94" spans="1:11" ht="51" x14ac:dyDescent="0.2">
      <c r="A94" s="3">
        <v>384</v>
      </c>
      <c r="B94" s="3" t="s">
        <v>264</v>
      </c>
      <c r="C94" s="5">
        <v>104.17</v>
      </c>
      <c r="D94" s="3" t="s">
        <v>17</v>
      </c>
      <c r="E94" s="3" t="s">
        <v>265</v>
      </c>
      <c r="F94" s="3" t="s">
        <v>266</v>
      </c>
      <c r="G94" s="2" t="s">
        <v>3</v>
      </c>
      <c r="H94" s="6">
        <v>5</v>
      </c>
      <c r="I94" s="7" t="s">
        <v>3</v>
      </c>
      <c r="J94" s="8" t="e">
        <f t="shared" si="2"/>
        <v>#VALUE!</v>
      </c>
      <c r="K94" s="8" t="str">
        <f t="shared" si="3"/>
        <v>Vyšší</v>
      </c>
    </row>
    <row r="95" spans="1:11" ht="38.25" x14ac:dyDescent="0.2">
      <c r="A95" s="3">
        <v>409</v>
      </c>
      <c r="B95" s="3" t="s">
        <v>267</v>
      </c>
      <c r="C95" s="5">
        <v>2</v>
      </c>
      <c r="D95" s="3" t="s">
        <v>17</v>
      </c>
      <c r="E95" s="3" t="s">
        <v>268</v>
      </c>
      <c r="F95" s="3" t="s">
        <v>269</v>
      </c>
      <c r="G95" s="2" t="s">
        <v>3</v>
      </c>
      <c r="H95" s="6">
        <v>100</v>
      </c>
      <c r="I95" s="7" t="s">
        <v>3</v>
      </c>
      <c r="J95" s="8" t="e">
        <f t="shared" si="2"/>
        <v>#VALUE!</v>
      </c>
      <c r="K95" s="8" t="str">
        <f t="shared" si="3"/>
        <v>Vyšší</v>
      </c>
    </row>
    <row r="96" spans="1:11" ht="38.25" x14ac:dyDescent="0.2">
      <c r="A96" s="3">
        <v>411</v>
      </c>
      <c r="B96" s="3" t="s">
        <v>270</v>
      </c>
      <c r="C96" s="5">
        <v>2</v>
      </c>
      <c r="D96" s="3" t="s">
        <v>17</v>
      </c>
      <c r="E96" s="3" t="s">
        <v>271</v>
      </c>
      <c r="F96" s="3" t="s">
        <v>272</v>
      </c>
      <c r="G96" s="2" t="s">
        <v>3</v>
      </c>
      <c r="H96" s="6">
        <v>50</v>
      </c>
      <c r="I96" s="7" t="s">
        <v>3</v>
      </c>
      <c r="J96" s="8" t="e">
        <f t="shared" si="2"/>
        <v>#VALUE!</v>
      </c>
      <c r="K96" s="8" t="str">
        <f t="shared" si="3"/>
        <v>Vyšší</v>
      </c>
    </row>
    <row r="97" spans="1:11" ht="38.25" x14ac:dyDescent="0.2">
      <c r="A97" s="3">
        <v>412</v>
      </c>
      <c r="B97" s="3" t="s">
        <v>273</v>
      </c>
      <c r="C97" s="5">
        <v>2</v>
      </c>
      <c r="D97" s="3" t="s">
        <v>17</v>
      </c>
      <c r="E97" s="3" t="s">
        <v>274</v>
      </c>
      <c r="F97" s="3" t="s">
        <v>275</v>
      </c>
      <c r="G97" s="2" t="s">
        <v>3</v>
      </c>
      <c r="H97" s="6">
        <v>100</v>
      </c>
      <c r="I97" s="7" t="s">
        <v>3</v>
      </c>
      <c r="J97" s="8" t="e">
        <f t="shared" si="2"/>
        <v>#VALUE!</v>
      </c>
      <c r="K97" s="8" t="str">
        <f t="shared" si="3"/>
        <v>Vyšší</v>
      </c>
    </row>
    <row r="98" spans="1:11" ht="51" x14ac:dyDescent="0.2">
      <c r="A98" s="3">
        <v>420</v>
      </c>
      <c r="B98" s="3" t="s">
        <v>276</v>
      </c>
      <c r="C98" s="5">
        <v>3</v>
      </c>
      <c r="D98" s="3" t="s">
        <v>17</v>
      </c>
      <c r="E98" s="3" t="s">
        <v>277</v>
      </c>
      <c r="F98" s="3" t="s">
        <v>278</v>
      </c>
      <c r="G98" s="2" t="s">
        <v>3</v>
      </c>
      <c r="H98" s="6">
        <v>133</v>
      </c>
      <c r="I98" s="7" t="s">
        <v>3</v>
      </c>
      <c r="J98" s="8" t="e">
        <f t="shared" si="2"/>
        <v>#VALUE!</v>
      </c>
      <c r="K98" s="8" t="str">
        <f t="shared" si="3"/>
        <v>Vyšší</v>
      </c>
    </row>
    <row r="99" spans="1:11" ht="51" x14ac:dyDescent="0.2">
      <c r="A99" s="3">
        <v>421</v>
      </c>
      <c r="B99" s="3" t="s">
        <v>279</v>
      </c>
      <c r="C99" s="5">
        <v>3</v>
      </c>
      <c r="D99" s="3" t="s">
        <v>17</v>
      </c>
      <c r="E99" s="3" t="s">
        <v>280</v>
      </c>
      <c r="F99" s="3" t="s">
        <v>281</v>
      </c>
      <c r="G99" s="2" t="s">
        <v>3</v>
      </c>
      <c r="H99" s="6">
        <v>83</v>
      </c>
      <c r="I99" s="7" t="s">
        <v>3</v>
      </c>
      <c r="J99" s="8" t="e">
        <f t="shared" si="2"/>
        <v>#VALUE!</v>
      </c>
      <c r="K99" s="8" t="str">
        <f t="shared" si="3"/>
        <v>Vyšší</v>
      </c>
    </row>
    <row r="100" spans="1:11" ht="51" x14ac:dyDescent="0.2">
      <c r="A100" s="3">
        <v>424</v>
      </c>
      <c r="B100" s="3" t="s">
        <v>282</v>
      </c>
      <c r="C100" s="5">
        <v>3</v>
      </c>
      <c r="D100" s="3" t="s">
        <v>17</v>
      </c>
      <c r="E100" s="3" t="s">
        <v>283</v>
      </c>
      <c r="F100" s="3" t="s">
        <v>284</v>
      </c>
      <c r="G100" s="2" t="s">
        <v>3</v>
      </c>
      <c r="H100" s="6">
        <v>34</v>
      </c>
      <c r="I100" s="7" t="s">
        <v>3</v>
      </c>
      <c r="J100" s="8" t="e">
        <f t="shared" si="2"/>
        <v>#VALUE!</v>
      </c>
      <c r="K100" s="8" t="str">
        <f t="shared" si="3"/>
        <v>Vyšší</v>
      </c>
    </row>
    <row r="101" spans="1:11" ht="38.25" x14ac:dyDescent="0.2">
      <c r="A101" s="3">
        <v>433</v>
      </c>
      <c r="B101" s="3" t="s">
        <v>285</v>
      </c>
      <c r="C101" s="5">
        <v>2.5</v>
      </c>
      <c r="D101" s="3" t="s">
        <v>17</v>
      </c>
      <c r="E101" s="3" t="s">
        <v>286</v>
      </c>
      <c r="F101" s="3" t="s">
        <v>287</v>
      </c>
      <c r="G101" s="2" t="s">
        <v>3</v>
      </c>
      <c r="H101" s="6">
        <v>260</v>
      </c>
      <c r="I101" s="7" t="s">
        <v>3</v>
      </c>
      <c r="J101" s="8" t="e">
        <f t="shared" si="2"/>
        <v>#VALUE!</v>
      </c>
      <c r="K101" s="8" t="str">
        <f t="shared" si="3"/>
        <v>Vyšší</v>
      </c>
    </row>
    <row r="102" spans="1:11" ht="38.25" x14ac:dyDescent="0.2">
      <c r="A102" s="3">
        <v>435</v>
      </c>
      <c r="B102" s="3" t="s">
        <v>288</v>
      </c>
      <c r="C102" s="5">
        <v>2.5</v>
      </c>
      <c r="D102" s="3" t="s">
        <v>17</v>
      </c>
      <c r="E102" s="3" t="s">
        <v>289</v>
      </c>
      <c r="F102" s="3" t="s">
        <v>290</v>
      </c>
      <c r="G102" s="2" t="s">
        <v>3</v>
      </c>
      <c r="H102" s="6">
        <v>255</v>
      </c>
      <c r="I102" s="7" t="s">
        <v>3</v>
      </c>
      <c r="J102" s="8" t="e">
        <f t="shared" si="2"/>
        <v>#VALUE!</v>
      </c>
      <c r="K102" s="8" t="str">
        <f t="shared" si="3"/>
        <v>Vyšší</v>
      </c>
    </row>
    <row r="103" spans="1:11" ht="38.25" x14ac:dyDescent="0.2">
      <c r="A103" s="3">
        <v>436</v>
      </c>
      <c r="B103" s="3" t="s">
        <v>291</v>
      </c>
      <c r="C103" s="5">
        <v>2.5</v>
      </c>
      <c r="D103" s="3" t="s">
        <v>17</v>
      </c>
      <c r="E103" s="3" t="s">
        <v>292</v>
      </c>
      <c r="F103" s="3" t="s">
        <v>293</v>
      </c>
      <c r="G103" s="2" t="s">
        <v>3</v>
      </c>
      <c r="H103" s="6">
        <v>5</v>
      </c>
      <c r="I103" s="7" t="s">
        <v>3</v>
      </c>
      <c r="J103" s="8" t="e">
        <f t="shared" si="2"/>
        <v>#VALUE!</v>
      </c>
      <c r="K103" s="8" t="str">
        <f t="shared" si="3"/>
        <v>Vyšší</v>
      </c>
    </row>
    <row r="104" spans="1:11" ht="38.25" x14ac:dyDescent="0.2">
      <c r="A104" s="3">
        <v>439</v>
      </c>
      <c r="B104" s="3" t="s">
        <v>294</v>
      </c>
      <c r="C104" s="5">
        <v>2.5</v>
      </c>
      <c r="D104" s="3" t="s">
        <v>17</v>
      </c>
      <c r="E104" s="3" t="s">
        <v>295</v>
      </c>
      <c r="F104" s="3" t="s">
        <v>296</v>
      </c>
      <c r="G104" s="2" t="s">
        <v>3</v>
      </c>
      <c r="H104" s="6">
        <v>250</v>
      </c>
      <c r="I104" s="7" t="s">
        <v>3</v>
      </c>
      <c r="J104" s="8" t="e">
        <f t="shared" si="2"/>
        <v>#VALUE!</v>
      </c>
      <c r="K104" s="8" t="str">
        <f t="shared" si="3"/>
        <v>Vyšší</v>
      </c>
    </row>
    <row r="105" spans="1:11" ht="38.25" x14ac:dyDescent="0.2">
      <c r="A105" s="3">
        <v>442</v>
      </c>
      <c r="B105" s="3" t="s">
        <v>297</v>
      </c>
      <c r="C105" s="5">
        <v>2.5</v>
      </c>
      <c r="D105" s="3" t="s">
        <v>17</v>
      </c>
      <c r="E105" s="3" t="s">
        <v>298</v>
      </c>
      <c r="F105" s="3" t="s">
        <v>299</v>
      </c>
      <c r="G105" s="2" t="s">
        <v>3</v>
      </c>
      <c r="H105" s="6">
        <v>150</v>
      </c>
      <c r="I105" s="7" t="s">
        <v>3</v>
      </c>
      <c r="J105" s="8" t="e">
        <f t="shared" si="2"/>
        <v>#VALUE!</v>
      </c>
      <c r="K105" s="8" t="str">
        <f t="shared" si="3"/>
        <v>Vyšší</v>
      </c>
    </row>
    <row r="106" spans="1:11" ht="38.25" x14ac:dyDescent="0.2">
      <c r="A106" s="3">
        <v>443</v>
      </c>
      <c r="B106" s="3" t="s">
        <v>300</v>
      </c>
      <c r="C106" s="5">
        <v>2.5</v>
      </c>
      <c r="D106" s="3" t="s">
        <v>17</v>
      </c>
      <c r="E106" s="3" t="s">
        <v>301</v>
      </c>
      <c r="F106" s="3" t="s">
        <v>302</v>
      </c>
      <c r="G106" s="2" t="s">
        <v>3</v>
      </c>
      <c r="H106" s="6">
        <v>50</v>
      </c>
      <c r="I106" s="7" t="s">
        <v>3</v>
      </c>
      <c r="J106" s="8" t="e">
        <f t="shared" si="2"/>
        <v>#VALUE!</v>
      </c>
      <c r="K106" s="8" t="str">
        <f t="shared" si="3"/>
        <v>Vyšší</v>
      </c>
    </row>
    <row r="107" spans="1:11" ht="38.25" x14ac:dyDescent="0.2">
      <c r="A107" s="3">
        <v>445</v>
      </c>
      <c r="B107" s="3" t="s">
        <v>303</v>
      </c>
      <c r="C107" s="5">
        <v>2.5</v>
      </c>
      <c r="D107" s="3" t="s">
        <v>17</v>
      </c>
      <c r="E107" s="3" t="s">
        <v>304</v>
      </c>
      <c r="F107" s="3" t="s">
        <v>305</v>
      </c>
      <c r="G107" s="2" t="s">
        <v>3</v>
      </c>
      <c r="H107" s="6">
        <v>200</v>
      </c>
      <c r="I107" s="7" t="s">
        <v>3</v>
      </c>
      <c r="J107" s="8" t="e">
        <f t="shared" si="2"/>
        <v>#VALUE!</v>
      </c>
      <c r="K107" s="8" t="str">
        <f t="shared" si="3"/>
        <v>Vyšší</v>
      </c>
    </row>
    <row r="108" spans="1:11" ht="38.25" x14ac:dyDescent="0.2">
      <c r="A108" s="3">
        <v>450</v>
      </c>
      <c r="B108" s="3" t="s">
        <v>306</v>
      </c>
      <c r="C108" s="5">
        <v>22</v>
      </c>
      <c r="D108" s="3" t="s">
        <v>17</v>
      </c>
      <c r="E108" s="3" t="s">
        <v>307</v>
      </c>
      <c r="F108" s="3" t="s">
        <v>308</v>
      </c>
      <c r="G108" s="2" t="s">
        <v>3</v>
      </c>
      <c r="H108" s="6">
        <v>33</v>
      </c>
      <c r="I108" s="7" t="s">
        <v>3</v>
      </c>
      <c r="J108" s="8" t="e">
        <f t="shared" si="2"/>
        <v>#VALUE!</v>
      </c>
      <c r="K108" s="8" t="str">
        <f t="shared" si="3"/>
        <v>Vyšší</v>
      </c>
    </row>
    <row r="109" spans="1:11" ht="38.25" x14ac:dyDescent="0.2">
      <c r="A109" s="3">
        <v>451</v>
      </c>
      <c r="B109" s="3" t="s">
        <v>309</v>
      </c>
      <c r="C109" s="5">
        <v>22</v>
      </c>
      <c r="D109" s="3" t="s">
        <v>17</v>
      </c>
      <c r="E109" s="3" t="s">
        <v>310</v>
      </c>
      <c r="F109" s="3" t="s">
        <v>311</v>
      </c>
      <c r="G109" s="2" t="s">
        <v>3</v>
      </c>
      <c r="H109" s="6">
        <v>30</v>
      </c>
      <c r="I109" s="7" t="s">
        <v>3</v>
      </c>
      <c r="J109" s="8" t="e">
        <f t="shared" si="2"/>
        <v>#VALUE!</v>
      </c>
      <c r="K109" s="8" t="str">
        <f t="shared" si="3"/>
        <v>Vyšší</v>
      </c>
    </row>
    <row r="110" spans="1:11" ht="38.25" x14ac:dyDescent="0.2">
      <c r="A110" s="3">
        <v>482</v>
      </c>
      <c r="B110" s="3" t="s">
        <v>312</v>
      </c>
      <c r="C110" s="5">
        <v>65</v>
      </c>
      <c r="D110" s="3" t="s">
        <v>17</v>
      </c>
      <c r="E110" s="3" t="s">
        <v>313</v>
      </c>
      <c r="F110" s="3" t="s">
        <v>314</v>
      </c>
      <c r="G110" s="2" t="s">
        <v>3</v>
      </c>
      <c r="H110" s="6">
        <v>3</v>
      </c>
      <c r="I110" s="7" t="s">
        <v>3</v>
      </c>
      <c r="J110" s="8" t="e">
        <f t="shared" si="2"/>
        <v>#VALUE!</v>
      </c>
      <c r="K110" s="8" t="str">
        <f t="shared" si="3"/>
        <v>Vyšší</v>
      </c>
    </row>
    <row r="111" spans="1:11" ht="38.25" x14ac:dyDescent="0.2">
      <c r="A111" s="3">
        <v>486</v>
      </c>
      <c r="B111" s="3" t="s">
        <v>315</v>
      </c>
      <c r="C111" s="5">
        <v>40</v>
      </c>
      <c r="D111" s="3" t="s">
        <v>17</v>
      </c>
      <c r="E111" s="3" t="s">
        <v>316</v>
      </c>
      <c r="F111" s="3" t="s">
        <v>317</v>
      </c>
      <c r="G111" s="2" t="s">
        <v>3</v>
      </c>
      <c r="H111" s="6">
        <v>1</v>
      </c>
      <c r="I111" s="7" t="s">
        <v>3</v>
      </c>
      <c r="J111" s="8" t="e">
        <f t="shared" si="2"/>
        <v>#VALUE!</v>
      </c>
      <c r="K111" s="8" t="str">
        <f t="shared" si="3"/>
        <v>Vyšší</v>
      </c>
    </row>
    <row r="112" spans="1:11" ht="38.25" x14ac:dyDescent="0.2">
      <c r="A112" s="3">
        <v>487</v>
      </c>
      <c r="B112" s="3" t="s">
        <v>318</v>
      </c>
      <c r="C112" s="5">
        <v>40</v>
      </c>
      <c r="D112" s="3" t="s">
        <v>17</v>
      </c>
      <c r="E112" s="3" t="s">
        <v>319</v>
      </c>
      <c r="F112" s="3" t="s">
        <v>320</v>
      </c>
      <c r="G112" s="2" t="s">
        <v>3</v>
      </c>
      <c r="H112" s="6">
        <v>2</v>
      </c>
      <c r="I112" s="7" t="s">
        <v>3</v>
      </c>
      <c r="J112" s="8" t="e">
        <f t="shared" si="2"/>
        <v>#VALUE!</v>
      </c>
      <c r="K112" s="8" t="str">
        <f t="shared" si="3"/>
        <v>Vyšší</v>
      </c>
    </row>
    <row r="113" spans="1:11" ht="38.25" x14ac:dyDescent="0.2">
      <c r="A113" s="3">
        <v>490</v>
      </c>
      <c r="B113" s="3" t="s">
        <v>321</v>
      </c>
      <c r="C113" s="5">
        <v>45</v>
      </c>
      <c r="D113" s="3" t="s">
        <v>17</v>
      </c>
      <c r="E113" s="3" t="s">
        <v>322</v>
      </c>
      <c r="F113" s="3" t="s">
        <v>323</v>
      </c>
      <c r="G113" s="2" t="s">
        <v>3</v>
      </c>
      <c r="H113" s="6">
        <v>3</v>
      </c>
      <c r="I113" s="7" t="s">
        <v>3</v>
      </c>
      <c r="J113" s="8" t="e">
        <f t="shared" si="2"/>
        <v>#VALUE!</v>
      </c>
      <c r="K113" s="8" t="str">
        <f t="shared" si="3"/>
        <v>Vyšší</v>
      </c>
    </row>
    <row r="114" spans="1:11" ht="38.25" x14ac:dyDescent="0.2">
      <c r="A114" s="3">
        <v>515</v>
      </c>
      <c r="B114" s="3" t="s">
        <v>324</v>
      </c>
      <c r="C114" s="5">
        <v>2</v>
      </c>
      <c r="D114" s="3" t="s">
        <v>17</v>
      </c>
      <c r="E114" s="3" t="s">
        <v>325</v>
      </c>
      <c r="F114" s="3" t="s">
        <v>326</v>
      </c>
      <c r="G114" s="2" t="s">
        <v>3</v>
      </c>
      <c r="H114" s="6">
        <v>1013</v>
      </c>
      <c r="I114" s="7" t="s">
        <v>3</v>
      </c>
      <c r="J114" s="8" t="e">
        <f t="shared" si="2"/>
        <v>#VALUE!</v>
      </c>
      <c r="K114" s="8" t="str">
        <f t="shared" si="3"/>
        <v>Vyšší</v>
      </c>
    </row>
    <row r="115" spans="1:11" ht="38.25" x14ac:dyDescent="0.2">
      <c r="A115" s="3">
        <v>516</v>
      </c>
      <c r="B115" s="3" t="s">
        <v>327</v>
      </c>
      <c r="C115" s="5">
        <v>2</v>
      </c>
      <c r="D115" s="3" t="s">
        <v>17</v>
      </c>
      <c r="E115" s="3" t="s">
        <v>328</v>
      </c>
      <c r="F115" s="3" t="s">
        <v>329</v>
      </c>
      <c r="G115" s="2" t="s">
        <v>3</v>
      </c>
      <c r="H115" s="6">
        <v>10</v>
      </c>
      <c r="I115" s="7" t="s">
        <v>3</v>
      </c>
      <c r="J115" s="8" t="e">
        <f t="shared" si="2"/>
        <v>#VALUE!</v>
      </c>
      <c r="K115" s="8" t="str">
        <f t="shared" si="3"/>
        <v>Vyšší</v>
      </c>
    </row>
    <row r="116" spans="1:11" ht="38.25" x14ac:dyDescent="0.2">
      <c r="A116" s="3">
        <v>517</v>
      </c>
      <c r="B116" s="3" t="s">
        <v>330</v>
      </c>
      <c r="C116" s="5">
        <v>2</v>
      </c>
      <c r="D116" s="3" t="s">
        <v>17</v>
      </c>
      <c r="E116" s="3" t="s">
        <v>331</v>
      </c>
      <c r="F116" s="3" t="s">
        <v>332</v>
      </c>
      <c r="G116" s="2" t="s">
        <v>3</v>
      </c>
      <c r="H116" s="6">
        <v>1062</v>
      </c>
      <c r="I116" s="7" t="s">
        <v>3</v>
      </c>
      <c r="J116" s="8" t="e">
        <f t="shared" si="2"/>
        <v>#VALUE!</v>
      </c>
      <c r="K116" s="8" t="str">
        <f t="shared" si="3"/>
        <v>Vyšší</v>
      </c>
    </row>
    <row r="117" spans="1:11" ht="38.25" x14ac:dyDescent="0.2">
      <c r="A117" s="3">
        <v>518</v>
      </c>
      <c r="B117" s="3" t="s">
        <v>333</v>
      </c>
      <c r="C117" s="5">
        <v>2</v>
      </c>
      <c r="D117" s="3" t="s">
        <v>17</v>
      </c>
      <c r="E117" s="3" t="s">
        <v>334</v>
      </c>
      <c r="F117" s="3" t="s">
        <v>335</v>
      </c>
      <c r="G117" s="2" t="s">
        <v>3</v>
      </c>
      <c r="H117" s="6">
        <v>1100</v>
      </c>
      <c r="I117" s="7" t="s">
        <v>3</v>
      </c>
      <c r="J117" s="8" t="e">
        <f t="shared" si="2"/>
        <v>#VALUE!</v>
      </c>
      <c r="K117" s="8" t="str">
        <f t="shared" si="3"/>
        <v>Vyšší</v>
      </c>
    </row>
    <row r="118" spans="1:11" ht="38.25" x14ac:dyDescent="0.2">
      <c r="A118" s="3">
        <v>525</v>
      </c>
      <c r="B118" s="3" t="s">
        <v>336</v>
      </c>
      <c r="C118" s="5">
        <v>1</v>
      </c>
      <c r="D118" s="3" t="s">
        <v>17</v>
      </c>
      <c r="E118" s="3" t="s">
        <v>337</v>
      </c>
      <c r="F118" s="3" t="s">
        <v>338</v>
      </c>
      <c r="G118" s="2" t="s">
        <v>3</v>
      </c>
      <c r="H118" s="6">
        <v>100</v>
      </c>
      <c r="I118" s="7" t="s">
        <v>3</v>
      </c>
      <c r="J118" s="8" t="e">
        <f t="shared" si="2"/>
        <v>#VALUE!</v>
      </c>
      <c r="K118" s="8" t="str">
        <f t="shared" si="3"/>
        <v>Vyšší</v>
      </c>
    </row>
    <row r="119" spans="1:11" ht="38.25" x14ac:dyDescent="0.2">
      <c r="A119" s="3">
        <v>538</v>
      </c>
      <c r="B119" s="3" t="s">
        <v>339</v>
      </c>
      <c r="C119" s="5">
        <v>8</v>
      </c>
      <c r="D119" s="3" t="s">
        <v>17</v>
      </c>
      <c r="E119" s="3" t="s">
        <v>340</v>
      </c>
      <c r="F119" s="3" t="s">
        <v>341</v>
      </c>
      <c r="G119" s="2" t="s">
        <v>3</v>
      </c>
      <c r="H119" s="6">
        <v>40</v>
      </c>
      <c r="I119" s="7" t="s">
        <v>3</v>
      </c>
      <c r="J119" s="8" t="e">
        <f t="shared" si="2"/>
        <v>#VALUE!</v>
      </c>
      <c r="K119" s="8" t="str">
        <f t="shared" si="3"/>
        <v>Vyšší</v>
      </c>
    </row>
    <row r="120" spans="1:11" ht="38.25" x14ac:dyDescent="0.2">
      <c r="A120" s="3">
        <v>540</v>
      </c>
      <c r="B120" s="3" t="s">
        <v>342</v>
      </c>
      <c r="C120" s="5">
        <v>30</v>
      </c>
      <c r="D120" s="3" t="s">
        <v>17</v>
      </c>
      <c r="E120" s="3" t="s">
        <v>343</v>
      </c>
      <c r="F120" s="3" t="s">
        <v>344</v>
      </c>
      <c r="G120" s="2" t="s">
        <v>3</v>
      </c>
      <c r="H120" s="6">
        <v>5</v>
      </c>
      <c r="I120" s="7" t="s">
        <v>3</v>
      </c>
      <c r="J120" s="8" t="e">
        <f t="shared" si="2"/>
        <v>#VALUE!</v>
      </c>
      <c r="K120" s="8" t="str">
        <f t="shared" si="3"/>
        <v>Vyšší</v>
      </c>
    </row>
    <row r="121" spans="1:11" ht="38.25" x14ac:dyDescent="0.2">
      <c r="A121" s="3">
        <v>547</v>
      </c>
      <c r="B121" s="3" t="s">
        <v>345</v>
      </c>
      <c r="C121" s="5">
        <v>10</v>
      </c>
      <c r="D121" s="3" t="s">
        <v>17</v>
      </c>
      <c r="E121" s="3" t="s">
        <v>346</v>
      </c>
      <c r="F121" s="3" t="s">
        <v>347</v>
      </c>
      <c r="G121" s="2" t="s">
        <v>3</v>
      </c>
      <c r="H121" s="6">
        <v>20</v>
      </c>
      <c r="I121" s="7" t="s">
        <v>3</v>
      </c>
      <c r="J121" s="8" t="e">
        <f t="shared" si="2"/>
        <v>#VALUE!</v>
      </c>
      <c r="K121" s="8" t="str">
        <f t="shared" si="3"/>
        <v>Vyšší</v>
      </c>
    </row>
    <row r="122" spans="1:11" ht="38.25" x14ac:dyDescent="0.2">
      <c r="A122" s="3">
        <v>549</v>
      </c>
      <c r="B122" s="3" t="s">
        <v>348</v>
      </c>
      <c r="C122" s="5">
        <v>10</v>
      </c>
      <c r="D122" s="3" t="s">
        <v>17</v>
      </c>
      <c r="E122" s="3" t="s">
        <v>349</v>
      </c>
      <c r="F122" s="3" t="s">
        <v>350</v>
      </c>
      <c r="G122" s="2" t="s">
        <v>3</v>
      </c>
      <c r="H122" s="6">
        <v>56</v>
      </c>
      <c r="I122" s="7" t="s">
        <v>3</v>
      </c>
      <c r="J122" s="8" t="e">
        <f t="shared" si="2"/>
        <v>#VALUE!</v>
      </c>
      <c r="K122" s="8" t="str">
        <f t="shared" si="3"/>
        <v>Vyšší</v>
      </c>
    </row>
    <row r="123" spans="1:11" ht="38.25" x14ac:dyDescent="0.2">
      <c r="A123" s="3">
        <v>550</v>
      </c>
      <c r="B123" s="3" t="s">
        <v>351</v>
      </c>
      <c r="C123" s="5">
        <v>30</v>
      </c>
      <c r="D123" s="3" t="s">
        <v>17</v>
      </c>
      <c r="E123" s="3" t="s">
        <v>352</v>
      </c>
      <c r="F123" s="3" t="s">
        <v>353</v>
      </c>
      <c r="G123" s="2" t="s">
        <v>3</v>
      </c>
      <c r="H123" s="6">
        <v>10</v>
      </c>
      <c r="I123" s="7" t="s">
        <v>3</v>
      </c>
      <c r="J123" s="8" t="e">
        <f t="shared" si="2"/>
        <v>#VALUE!</v>
      </c>
      <c r="K123" s="8" t="str">
        <f t="shared" si="3"/>
        <v>Vyšší</v>
      </c>
    </row>
    <row r="124" spans="1:11" ht="51" x14ac:dyDescent="0.2">
      <c r="A124" s="3">
        <v>561</v>
      </c>
      <c r="B124" s="3" t="s">
        <v>354</v>
      </c>
      <c r="C124" s="5">
        <v>62.5</v>
      </c>
      <c r="D124" s="3" t="s">
        <v>17</v>
      </c>
      <c r="E124" s="3" t="s">
        <v>355</v>
      </c>
      <c r="F124" s="3" t="s">
        <v>356</v>
      </c>
      <c r="G124" s="2" t="s">
        <v>3</v>
      </c>
      <c r="H124" s="6">
        <v>33</v>
      </c>
      <c r="I124" s="7" t="s">
        <v>3</v>
      </c>
      <c r="J124" s="8" t="e">
        <f t="shared" si="2"/>
        <v>#VALUE!</v>
      </c>
      <c r="K124" s="8" t="str">
        <f t="shared" si="3"/>
        <v>Vyšší</v>
      </c>
    </row>
    <row r="125" spans="1:11" ht="38.25" x14ac:dyDescent="0.2">
      <c r="A125" s="3">
        <v>591</v>
      </c>
      <c r="B125" s="3" t="s">
        <v>357</v>
      </c>
      <c r="C125" s="5">
        <v>14</v>
      </c>
      <c r="D125" s="3" t="s">
        <v>17</v>
      </c>
      <c r="E125" s="3" t="s">
        <v>358</v>
      </c>
      <c r="F125" s="3" t="s">
        <v>359</v>
      </c>
      <c r="G125" s="2" t="s">
        <v>3</v>
      </c>
      <c r="H125" s="6">
        <v>5</v>
      </c>
      <c r="I125" s="7" t="s">
        <v>3</v>
      </c>
      <c r="J125" s="8" t="e">
        <f t="shared" si="2"/>
        <v>#VALUE!</v>
      </c>
      <c r="K125" s="8" t="str">
        <f t="shared" si="3"/>
        <v>Vyšší</v>
      </c>
    </row>
    <row r="126" spans="1:11" ht="38.25" x14ac:dyDescent="0.2">
      <c r="A126" s="3">
        <v>593</v>
      </c>
      <c r="B126" s="3" t="s">
        <v>360</v>
      </c>
      <c r="C126" s="5">
        <v>14</v>
      </c>
      <c r="D126" s="3" t="s">
        <v>17</v>
      </c>
      <c r="E126" s="3" t="s">
        <v>361</v>
      </c>
      <c r="F126" s="3" t="s">
        <v>362</v>
      </c>
      <c r="G126" s="2" t="s">
        <v>3</v>
      </c>
      <c r="H126" s="6">
        <v>55</v>
      </c>
      <c r="I126" s="7" t="s">
        <v>3</v>
      </c>
      <c r="J126" s="8" t="e">
        <f t="shared" si="2"/>
        <v>#VALUE!</v>
      </c>
      <c r="K126" s="8" t="str">
        <f t="shared" si="3"/>
        <v>Vyšší</v>
      </c>
    </row>
    <row r="127" spans="1:11" ht="38.25" x14ac:dyDescent="0.2">
      <c r="A127" s="3">
        <v>594</v>
      </c>
      <c r="B127" s="3" t="s">
        <v>363</v>
      </c>
      <c r="C127" s="5">
        <v>14</v>
      </c>
      <c r="D127" s="3" t="s">
        <v>17</v>
      </c>
      <c r="E127" s="3" t="s">
        <v>364</v>
      </c>
      <c r="F127" s="3" t="s">
        <v>365</v>
      </c>
      <c r="G127" s="2" t="s">
        <v>3</v>
      </c>
      <c r="H127" s="6">
        <v>35</v>
      </c>
      <c r="I127" s="7" t="s">
        <v>3</v>
      </c>
      <c r="J127" s="8" t="e">
        <f t="shared" si="2"/>
        <v>#VALUE!</v>
      </c>
      <c r="K127" s="8" t="str">
        <f t="shared" si="3"/>
        <v>Vyšší</v>
      </c>
    </row>
    <row r="128" spans="1:11" ht="38.25" x14ac:dyDescent="0.2">
      <c r="A128" s="3">
        <v>595</v>
      </c>
      <c r="B128" s="3" t="s">
        <v>366</v>
      </c>
      <c r="C128" s="5">
        <v>14</v>
      </c>
      <c r="D128" s="3" t="s">
        <v>17</v>
      </c>
      <c r="E128" s="3" t="s">
        <v>367</v>
      </c>
      <c r="F128" s="3" t="s">
        <v>368</v>
      </c>
      <c r="G128" s="2" t="s">
        <v>3</v>
      </c>
      <c r="H128" s="6">
        <v>5</v>
      </c>
      <c r="I128" s="7" t="s">
        <v>3</v>
      </c>
      <c r="J128" s="8" t="e">
        <f t="shared" si="2"/>
        <v>#VALUE!</v>
      </c>
      <c r="K128" s="8" t="str">
        <f t="shared" si="3"/>
        <v>Vyšší</v>
      </c>
    </row>
    <row r="129" spans="1:11" ht="51" x14ac:dyDescent="0.2">
      <c r="A129" s="3">
        <v>600</v>
      </c>
      <c r="B129" s="3" t="s">
        <v>369</v>
      </c>
      <c r="C129" s="5">
        <v>110</v>
      </c>
      <c r="D129" s="3" t="s">
        <v>17</v>
      </c>
      <c r="E129" s="3" t="s">
        <v>370</v>
      </c>
      <c r="F129" s="3" t="s">
        <v>371</v>
      </c>
      <c r="G129" s="2" t="s">
        <v>3</v>
      </c>
      <c r="H129" s="6">
        <v>20</v>
      </c>
      <c r="I129" s="7" t="s">
        <v>3</v>
      </c>
      <c r="J129" s="8" t="e">
        <f t="shared" si="2"/>
        <v>#VALUE!</v>
      </c>
      <c r="K129" s="8" t="str">
        <f t="shared" si="3"/>
        <v>Vyšší</v>
      </c>
    </row>
    <row r="130" spans="1:11" ht="51" x14ac:dyDescent="0.2">
      <c r="A130" s="3">
        <v>601</v>
      </c>
      <c r="B130" s="3" t="s">
        <v>372</v>
      </c>
      <c r="C130" s="5">
        <v>16.5</v>
      </c>
      <c r="D130" s="3" t="s">
        <v>17</v>
      </c>
      <c r="E130" s="3" t="s">
        <v>373</v>
      </c>
      <c r="F130" s="3" t="s">
        <v>374</v>
      </c>
      <c r="G130" s="2" t="s">
        <v>3</v>
      </c>
      <c r="H130" s="6">
        <v>206</v>
      </c>
      <c r="I130" s="7" t="s">
        <v>3</v>
      </c>
      <c r="J130" s="8" t="e">
        <f t="shared" si="2"/>
        <v>#VALUE!</v>
      </c>
      <c r="K130" s="8" t="str">
        <f t="shared" si="3"/>
        <v>Vyšší</v>
      </c>
    </row>
    <row r="131" spans="1:11" ht="51" x14ac:dyDescent="0.2">
      <c r="A131" s="3">
        <v>602</v>
      </c>
      <c r="B131" s="3" t="s">
        <v>375</v>
      </c>
      <c r="C131" s="5">
        <v>20.83</v>
      </c>
      <c r="D131" s="3" t="s">
        <v>17</v>
      </c>
      <c r="E131" s="3" t="s">
        <v>376</v>
      </c>
      <c r="F131" s="3" t="s">
        <v>377</v>
      </c>
      <c r="G131" s="2" t="s">
        <v>3</v>
      </c>
      <c r="H131" s="6">
        <v>123</v>
      </c>
      <c r="I131" s="7" t="s">
        <v>3</v>
      </c>
      <c r="J131" s="8" t="e">
        <f t="shared" si="2"/>
        <v>#VALUE!</v>
      </c>
      <c r="K131" s="8" t="str">
        <f t="shared" si="3"/>
        <v>Vyšší</v>
      </c>
    </row>
    <row r="132" spans="1:11" ht="38.25" x14ac:dyDescent="0.2">
      <c r="A132" s="3">
        <v>606</v>
      </c>
      <c r="B132" s="3" t="s">
        <v>378</v>
      </c>
      <c r="C132" s="5">
        <v>30</v>
      </c>
      <c r="D132" s="3" t="s">
        <v>17</v>
      </c>
      <c r="E132" s="3" t="s">
        <v>379</v>
      </c>
      <c r="F132" s="3" t="s">
        <v>380</v>
      </c>
      <c r="G132" s="2" t="s">
        <v>3</v>
      </c>
      <c r="H132" s="6">
        <v>1</v>
      </c>
      <c r="I132" s="7" t="s">
        <v>3</v>
      </c>
      <c r="J132" s="8" t="e">
        <f t="shared" si="2"/>
        <v>#VALUE!</v>
      </c>
      <c r="K132" s="8" t="str">
        <f t="shared" si="3"/>
        <v>Vyšší</v>
      </c>
    </row>
    <row r="133" spans="1:11" ht="38.25" x14ac:dyDescent="0.2">
      <c r="A133" s="3">
        <v>622</v>
      </c>
      <c r="B133" s="3" t="s">
        <v>381</v>
      </c>
      <c r="C133" s="5">
        <v>1.7</v>
      </c>
      <c r="D133" s="3" t="s">
        <v>17</v>
      </c>
      <c r="E133" s="3" t="s">
        <v>382</v>
      </c>
      <c r="F133" s="3" t="s">
        <v>383</v>
      </c>
      <c r="G133" s="2" t="s">
        <v>3</v>
      </c>
      <c r="H133" s="6">
        <v>32</v>
      </c>
      <c r="I133" s="7" t="s">
        <v>3</v>
      </c>
      <c r="J133" s="8" t="e">
        <f t="shared" si="2"/>
        <v>#VALUE!</v>
      </c>
      <c r="K133" s="8" t="str">
        <f t="shared" si="3"/>
        <v>Vyšší</v>
      </c>
    </row>
    <row r="134" spans="1:11" ht="38.25" x14ac:dyDescent="0.2">
      <c r="A134" s="3">
        <v>623</v>
      </c>
      <c r="B134" s="3" t="s">
        <v>384</v>
      </c>
      <c r="C134" s="5">
        <v>3.33</v>
      </c>
      <c r="D134" s="3" t="s">
        <v>17</v>
      </c>
      <c r="E134" s="3" t="s">
        <v>385</v>
      </c>
      <c r="F134" s="3" t="s">
        <v>386</v>
      </c>
      <c r="G134" s="2" t="s">
        <v>3</v>
      </c>
      <c r="H134" s="6">
        <v>33</v>
      </c>
      <c r="I134" s="7" t="s">
        <v>3</v>
      </c>
      <c r="J134" s="8" t="e">
        <f t="shared" si="2"/>
        <v>#VALUE!</v>
      </c>
      <c r="K134" s="8" t="str">
        <f t="shared" si="3"/>
        <v>Vyšší</v>
      </c>
    </row>
    <row r="135" spans="1:11" ht="38.25" x14ac:dyDescent="0.2">
      <c r="A135" s="3">
        <v>624</v>
      </c>
      <c r="B135" s="3" t="s">
        <v>387</v>
      </c>
      <c r="C135" s="5">
        <v>8</v>
      </c>
      <c r="D135" s="3" t="s">
        <v>17</v>
      </c>
      <c r="E135" s="3" t="s">
        <v>388</v>
      </c>
      <c r="F135" s="3" t="s">
        <v>389</v>
      </c>
      <c r="G135" s="2" t="s">
        <v>3</v>
      </c>
      <c r="H135" s="6">
        <v>10</v>
      </c>
      <c r="I135" s="7" t="s">
        <v>3</v>
      </c>
      <c r="J135" s="8" t="e">
        <f t="shared" si="2"/>
        <v>#VALUE!</v>
      </c>
      <c r="K135" s="8" t="str">
        <f t="shared" si="3"/>
        <v>Vyšší</v>
      </c>
    </row>
    <row r="136" spans="1:11" ht="38.25" x14ac:dyDescent="0.2">
      <c r="A136" s="3">
        <v>625</v>
      </c>
      <c r="B136" s="3" t="s">
        <v>390</v>
      </c>
      <c r="C136" s="5">
        <v>34</v>
      </c>
      <c r="D136" s="3" t="s">
        <v>17</v>
      </c>
      <c r="E136" s="3" t="s">
        <v>391</v>
      </c>
      <c r="F136" s="3" t="s">
        <v>392</v>
      </c>
      <c r="G136" s="2" t="s">
        <v>3</v>
      </c>
      <c r="H136" s="6">
        <v>8</v>
      </c>
      <c r="I136" s="7" t="s">
        <v>3</v>
      </c>
      <c r="J136" s="8" t="e">
        <f t="shared" si="2"/>
        <v>#VALUE!</v>
      </c>
      <c r="K136" s="8" t="str">
        <f t="shared" si="3"/>
        <v>Vyšší</v>
      </c>
    </row>
    <row r="137" spans="1:11" ht="38.25" x14ac:dyDescent="0.2">
      <c r="A137" s="3">
        <v>627</v>
      </c>
      <c r="B137" s="3" t="s">
        <v>393</v>
      </c>
      <c r="C137" s="5">
        <v>13</v>
      </c>
      <c r="D137" s="3" t="s">
        <v>17</v>
      </c>
      <c r="E137" s="3" t="s">
        <v>394</v>
      </c>
      <c r="F137" s="3" t="s">
        <v>395</v>
      </c>
      <c r="G137" s="2" t="s">
        <v>3</v>
      </c>
      <c r="H137" s="6">
        <v>4</v>
      </c>
      <c r="I137" s="7" t="s">
        <v>3</v>
      </c>
      <c r="J137" s="8" t="e">
        <f t="shared" si="2"/>
        <v>#VALUE!</v>
      </c>
      <c r="K137" s="8" t="str">
        <f t="shared" si="3"/>
        <v>Vyšší</v>
      </c>
    </row>
    <row r="138" spans="1:11" ht="38.25" x14ac:dyDescent="0.2">
      <c r="A138" s="3">
        <v>628</v>
      </c>
      <c r="B138" s="3" t="s">
        <v>396</v>
      </c>
      <c r="C138" s="5">
        <v>4.17</v>
      </c>
      <c r="D138" s="3" t="s">
        <v>17</v>
      </c>
      <c r="E138" s="3" t="s">
        <v>397</v>
      </c>
      <c r="F138" s="3" t="s">
        <v>398</v>
      </c>
      <c r="G138" s="2" t="s">
        <v>3</v>
      </c>
      <c r="H138" s="6">
        <v>203</v>
      </c>
      <c r="I138" s="7" t="s">
        <v>3</v>
      </c>
      <c r="J138" s="8" t="e">
        <f t="shared" ref="J138:J201" si="4" xml:space="preserve"> H138*I138</f>
        <v>#VALUE!</v>
      </c>
      <c r="K138" s="8" t="str">
        <f t="shared" ref="K138:K201" si="5">IF(I138&gt;C138,"Vyšší"," --- ")</f>
        <v>Vyšší</v>
      </c>
    </row>
    <row r="139" spans="1:11" ht="25.5" x14ac:dyDescent="0.2">
      <c r="A139" s="3">
        <v>629</v>
      </c>
      <c r="B139" s="3" t="s">
        <v>399</v>
      </c>
      <c r="C139" s="5">
        <v>10</v>
      </c>
      <c r="D139" s="3" t="s">
        <v>17</v>
      </c>
      <c r="E139" s="3" t="s">
        <v>400</v>
      </c>
      <c r="F139" s="3" t="s">
        <v>401</v>
      </c>
      <c r="G139" s="2" t="s">
        <v>3</v>
      </c>
      <c r="H139" s="6">
        <v>62</v>
      </c>
      <c r="I139" s="7" t="s">
        <v>3</v>
      </c>
      <c r="J139" s="8" t="e">
        <f t="shared" si="4"/>
        <v>#VALUE!</v>
      </c>
      <c r="K139" s="8" t="str">
        <f t="shared" si="5"/>
        <v>Vyšší</v>
      </c>
    </row>
    <row r="140" spans="1:11" ht="38.25" x14ac:dyDescent="0.2">
      <c r="A140" s="3">
        <v>630</v>
      </c>
      <c r="B140" s="3" t="s">
        <v>402</v>
      </c>
      <c r="C140" s="5">
        <v>12</v>
      </c>
      <c r="D140" s="3" t="s">
        <v>17</v>
      </c>
      <c r="E140" s="3" t="s">
        <v>403</v>
      </c>
      <c r="F140" s="3" t="s">
        <v>404</v>
      </c>
      <c r="G140" s="2" t="s">
        <v>3</v>
      </c>
      <c r="H140" s="6">
        <v>1</v>
      </c>
      <c r="I140" s="7" t="s">
        <v>3</v>
      </c>
      <c r="J140" s="8" t="e">
        <f t="shared" si="4"/>
        <v>#VALUE!</v>
      </c>
      <c r="K140" s="8" t="str">
        <f t="shared" si="5"/>
        <v>Vyšší</v>
      </c>
    </row>
    <row r="141" spans="1:11" ht="25.5" x14ac:dyDescent="0.2">
      <c r="A141" s="3">
        <v>633</v>
      </c>
      <c r="B141" s="3" t="s">
        <v>405</v>
      </c>
      <c r="C141" s="5">
        <v>20</v>
      </c>
      <c r="D141" s="3" t="s">
        <v>17</v>
      </c>
      <c r="E141" s="3" t="s">
        <v>406</v>
      </c>
      <c r="F141" s="3" t="s">
        <v>407</v>
      </c>
      <c r="G141" s="2" t="s">
        <v>3</v>
      </c>
      <c r="H141" s="6">
        <v>10</v>
      </c>
      <c r="I141" s="7" t="s">
        <v>3</v>
      </c>
      <c r="J141" s="8" t="e">
        <f t="shared" si="4"/>
        <v>#VALUE!</v>
      </c>
      <c r="K141" s="8" t="str">
        <f t="shared" si="5"/>
        <v>Vyšší</v>
      </c>
    </row>
    <row r="142" spans="1:11" ht="38.25" x14ac:dyDescent="0.2">
      <c r="A142" s="3">
        <v>635</v>
      </c>
      <c r="B142" s="3" t="s">
        <v>408</v>
      </c>
      <c r="C142" s="5">
        <v>20</v>
      </c>
      <c r="D142" s="3" t="s">
        <v>17</v>
      </c>
      <c r="E142" s="3" t="s">
        <v>409</v>
      </c>
      <c r="F142" s="3" t="s">
        <v>410</v>
      </c>
      <c r="G142" s="2" t="s">
        <v>3</v>
      </c>
      <c r="H142" s="6">
        <v>40</v>
      </c>
      <c r="I142" s="7" t="s">
        <v>3</v>
      </c>
      <c r="J142" s="8" t="e">
        <f t="shared" si="4"/>
        <v>#VALUE!</v>
      </c>
      <c r="K142" s="8" t="str">
        <f t="shared" si="5"/>
        <v>Vyšší</v>
      </c>
    </row>
    <row r="143" spans="1:11" ht="51" x14ac:dyDescent="0.2">
      <c r="A143" s="3">
        <v>636</v>
      </c>
      <c r="B143" s="3" t="s">
        <v>411</v>
      </c>
      <c r="C143" s="5">
        <v>18</v>
      </c>
      <c r="D143" s="3" t="s">
        <v>17</v>
      </c>
      <c r="E143" s="3" t="s">
        <v>412</v>
      </c>
      <c r="F143" s="3" t="s">
        <v>413</v>
      </c>
      <c r="G143" s="2" t="s">
        <v>3</v>
      </c>
      <c r="H143" s="6">
        <v>8</v>
      </c>
      <c r="I143" s="7" t="s">
        <v>3</v>
      </c>
      <c r="J143" s="8" t="e">
        <f t="shared" si="4"/>
        <v>#VALUE!</v>
      </c>
      <c r="K143" s="8" t="str">
        <f t="shared" si="5"/>
        <v>Vyšší</v>
      </c>
    </row>
    <row r="144" spans="1:11" ht="51" x14ac:dyDescent="0.2">
      <c r="A144" s="3">
        <v>638</v>
      </c>
      <c r="B144" s="3" t="s">
        <v>414</v>
      </c>
      <c r="C144" s="5">
        <v>13</v>
      </c>
      <c r="D144" s="3" t="s">
        <v>17</v>
      </c>
      <c r="E144" s="3" t="s">
        <v>415</v>
      </c>
      <c r="F144" s="3" t="s">
        <v>416</v>
      </c>
      <c r="G144" s="2" t="s">
        <v>3</v>
      </c>
      <c r="H144" s="6">
        <v>2</v>
      </c>
      <c r="I144" s="7" t="s">
        <v>3</v>
      </c>
      <c r="J144" s="8" t="e">
        <f t="shared" si="4"/>
        <v>#VALUE!</v>
      </c>
      <c r="K144" s="8" t="str">
        <f t="shared" si="5"/>
        <v>Vyšší</v>
      </c>
    </row>
    <row r="145" spans="1:11" ht="38.25" x14ac:dyDescent="0.2">
      <c r="A145" s="3">
        <v>641</v>
      </c>
      <c r="B145" s="3" t="s">
        <v>417</v>
      </c>
      <c r="C145" s="5">
        <v>37.5</v>
      </c>
      <c r="D145" s="3" t="s">
        <v>17</v>
      </c>
      <c r="E145" s="3" t="s">
        <v>418</v>
      </c>
      <c r="F145" s="3" t="s">
        <v>419</v>
      </c>
      <c r="G145" s="2" t="s">
        <v>3</v>
      </c>
      <c r="H145" s="6">
        <v>2</v>
      </c>
      <c r="I145" s="7" t="s">
        <v>3</v>
      </c>
      <c r="J145" s="8" t="e">
        <f t="shared" si="4"/>
        <v>#VALUE!</v>
      </c>
      <c r="K145" s="8" t="str">
        <f t="shared" si="5"/>
        <v>Vyšší</v>
      </c>
    </row>
    <row r="146" spans="1:11" ht="38.25" x14ac:dyDescent="0.2">
      <c r="A146" s="3">
        <v>643</v>
      </c>
      <c r="B146" s="3" t="s">
        <v>420</v>
      </c>
      <c r="C146" s="5">
        <v>5</v>
      </c>
      <c r="D146" s="3" t="s">
        <v>17</v>
      </c>
      <c r="E146" s="3" t="s">
        <v>421</v>
      </c>
      <c r="F146" s="3" t="s">
        <v>422</v>
      </c>
      <c r="G146" s="2" t="s">
        <v>3</v>
      </c>
      <c r="H146" s="6">
        <v>3</v>
      </c>
      <c r="I146" s="7" t="s">
        <v>3</v>
      </c>
      <c r="J146" s="8" t="e">
        <f t="shared" si="4"/>
        <v>#VALUE!</v>
      </c>
      <c r="K146" s="8" t="str">
        <f t="shared" si="5"/>
        <v>Vyšší</v>
      </c>
    </row>
    <row r="147" spans="1:11" ht="76.5" x14ac:dyDescent="0.2">
      <c r="A147" s="3">
        <v>644</v>
      </c>
      <c r="B147" s="3" t="s">
        <v>423</v>
      </c>
      <c r="C147" s="5">
        <v>60</v>
      </c>
      <c r="D147" s="3" t="s">
        <v>17</v>
      </c>
      <c r="E147" s="3" t="s">
        <v>424</v>
      </c>
      <c r="F147" s="3" t="s">
        <v>425</v>
      </c>
      <c r="G147" s="2" t="s">
        <v>3</v>
      </c>
      <c r="H147" s="6">
        <v>30</v>
      </c>
      <c r="I147" s="7" t="s">
        <v>3</v>
      </c>
      <c r="J147" s="8" t="e">
        <f t="shared" si="4"/>
        <v>#VALUE!</v>
      </c>
      <c r="K147" s="8" t="str">
        <f t="shared" si="5"/>
        <v>Vyšší</v>
      </c>
    </row>
    <row r="148" spans="1:11" ht="51" x14ac:dyDescent="0.2">
      <c r="A148" s="3">
        <v>652</v>
      </c>
      <c r="B148" s="3" t="s">
        <v>426</v>
      </c>
      <c r="C148" s="5">
        <v>521.66999999999996</v>
      </c>
      <c r="D148" s="3" t="s">
        <v>17</v>
      </c>
      <c r="E148" s="3" t="s">
        <v>427</v>
      </c>
      <c r="F148" s="3" t="s">
        <v>428</v>
      </c>
      <c r="G148" s="2" t="s">
        <v>3</v>
      </c>
      <c r="H148" s="6">
        <v>1</v>
      </c>
      <c r="I148" s="7" t="s">
        <v>3</v>
      </c>
      <c r="J148" s="8" t="e">
        <f t="shared" si="4"/>
        <v>#VALUE!</v>
      </c>
      <c r="K148" s="8" t="str">
        <f t="shared" si="5"/>
        <v>Vyšší</v>
      </c>
    </row>
    <row r="149" spans="1:11" ht="38.25" x14ac:dyDescent="0.2">
      <c r="A149" s="3">
        <v>655</v>
      </c>
      <c r="B149" s="3" t="s">
        <v>429</v>
      </c>
      <c r="C149" s="5">
        <v>80</v>
      </c>
      <c r="D149" s="3" t="s">
        <v>17</v>
      </c>
      <c r="E149" s="3" t="s">
        <v>430</v>
      </c>
      <c r="F149" s="3" t="s">
        <v>431</v>
      </c>
      <c r="G149" s="2" t="s">
        <v>3</v>
      </c>
      <c r="H149" s="6">
        <v>3</v>
      </c>
      <c r="I149" s="7" t="s">
        <v>3</v>
      </c>
      <c r="J149" s="8" t="e">
        <f t="shared" si="4"/>
        <v>#VALUE!</v>
      </c>
      <c r="K149" s="8" t="str">
        <f t="shared" si="5"/>
        <v>Vyšší</v>
      </c>
    </row>
    <row r="150" spans="1:11" ht="25.5" x14ac:dyDescent="0.2">
      <c r="A150" s="3">
        <v>656</v>
      </c>
      <c r="B150" s="3" t="s">
        <v>432</v>
      </c>
      <c r="C150" s="5">
        <v>50</v>
      </c>
      <c r="D150" s="3" t="s">
        <v>17</v>
      </c>
      <c r="E150" s="3" t="s">
        <v>433</v>
      </c>
      <c r="F150" s="3" t="s">
        <v>434</v>
      </c>
      <c r="G150" s="2" t="s">
        <v>3</v>
      </c>
      <c r="H150" s="6">
        <v>2</v>
      </c>
      <c r="I150" s="7" t="s">
        <v>3</v>
      </c>
      <c r="J150" s="8" t="e">
        <f t="shared" si="4"/>
        <v>#VALUE!</v>
      </c>
      <c r="K150" s="8" t="str">
        <f t="shared" si="5"/>
        <v>Vyšší</v>
      </c>
    </row>
    <row r="151" spans="1:11" ht="38.25" x14ac:dyDescent="0.2">
      <c r="A151" s="3">
        <v>657</v>
      </c>
      <c r="B151" s="3" t="s">
        <v>435</v>
      </c>
      <c r="C151" s="5">
        <v>107.5</v>
      </c>
      <c r="D151" s="3" t="s">
        <v>17</v>
      </c>
      <c r="E151" s="3" t="s">
        <v>436</v>
      </c>
      <c r="F151" s="3" t="s">
        <v>437</v>
      </c>
      <c r="G151" s="2" t="s">
        <v>3</v>
      </c>
      <c r="H151" s="6">
        <v>2</v>
      </c>
      <c r="I151" s="7" t="s">
        <v>3</v>
      </c>
      <c r="J151" s="8" t="e">
        <f t="shared" si="4"/>
        <v>#VALUE!</v>
      </c>
      <c r="K151" s="8" t="str">
        <f t="shared" si="5"/>
        <v>Vyšší</v>
      </c>
    </row>
    <row r="152" spans="1:11" ht="25.5" x14ac:dyDescent="0.2">
      <c r="A152" s="3">
        <v>659</v>
      </c>
      <c r="B152" s="3" t="s">
        <v>438</v>
      </c>
      <c r="C152" s="5">
        <v>9.17</v>
      </c>
      <c r="D152" s="3" t="s">
        <v>17</v>
      </c>
      <c r="E152" s="3" t="s">
        <v>439</v>
      </c>
      <c r="F152" s="3" t="s">
        <v>440</v>
      </c>
      <c r="G152" s="2" t="s">
        <v>3</v>
      </c>
      <c r="H152" s="6">
        <v>211</v>
      </c>
      <c r="I152" s="7" t="s">
        <v>3</v>
      </c>
      <c r="J152" s="8" t="e">
        <f t="shared" si="4"/>
        <v>#VALUE!</v>
      </c>
      <c r="K152" s="8" t="str">
        <f t="shared" si="5"/>
        <v>Vyšší</v>
      </c>
    </row>
    <row r="153" spans="1:11" ht="25.5" x14ac:dyDescent="0.2">
      <c r="A153" s="3">
        <v>660</v>
      </c>
      <c r="B153" s="3" t="s">
        <v>441</v>
      </c>
      <c r="C153" s="5">
        <v>34</v>
      </c>
      <c r="D153" s="3" t="s">
        <v>17</v>
      </c>
      <c r="E153" s="3" t="s">
        <v>442</v>
      </c>
      <c r="F153" s="3" t="s">
        <v>443</v>
      </c>
      <c r="G153" s="2" t="s">
        <v>3</v>
      </c>
      <c r="H153" s="6">
        <v>70</v>
      </c>
      <c r="I153" s="7" t="s">
        <v>3</v>
      </c>
      <c r="J153" s="8" t="e">
        <f t="shared" si="4"/>
        <v>#VALUE!</v>
      </c>
      <c r="K153" s="8" t="str">
        <f t="shared" si="5"/>
        <v>Vyšší</v>
      </c>
    </row>
    <row r="154" spans="1:11" ht="38.25" x14ac:dyDescent="0.2">
      <c r="A154" s="3">
        <v>676</v>
      </c>
      <c r="B154" s="3" t="s">
        <v>444</v>
      </c>
      <c r="C154" s="5">
        <v>15</v>
      </c>
      <c r="D154" s="3" t="s">
        <v>17</v>
      </c>
      <c r="E154" s="3" t="s">
        <v>445</v>
      </c>
      <c r="F154" s="3" t="s">
        <v>446</v>
      </c>
      <c r="G154" s="2" t="s">
        <v>3</v>
      </c>
      <c r="H154" s="6">
        <v>52</v>
      </c>
      <c r="I154" s="7" t="s">
        <v>3</v>
      </c>
      <c r="J154" s="8" t="e">
        <f t="shared" si="4"/>
        <v>#VALUE!</v>
      </c>
      <c r="K154" s="8" t="str">
        <f t="shared" si="5"/>
        <v>Vyšší</v>
      </c>
    </row>
    <row r="155" spans="1:11" ht="38.25" x14ac:dyDescent="0.2">
      <c r="A155" s="3">
        <v>677</v>
      </c>
      <c r="B155" s="3" t="s">
        <v>447</v>
      </c>
      <c r="C155" s="5">
        <v>30</v>
      </c>
      <c r="D155" s="3" t="s">
        <v>17</v>
      </c>
      <c r="E155" s="3" t="s">
        <v>445</v>
      </c>
      <c r="F155" s="3" t="s">
        <v>448</v>
      </c>
      <c r="G155" s="2" t="s">
        <v>3</v>
      </c>
      <c r="H155" s="6">
        <v>62</v>
      </c>
      <c r="I155" s="7" t="s">
        <v>3</v>
      </c>
      <c r="J155" s="8" t="e">
        <f t="shared" si="4"/>
        <v>#VALUE!</v>
      </c>
      <c r="K155" s="8" t="str">
        <f t="shared" si="5"/>
        <v>Vyšší</v>
      </c>
    </row>
    <row r="156" spans="1:11" ht="38.25" x14ac:dyDescent="0.2">
      <c r="A156" s="3">
        <v>681</v>
      </c>
      <c r="B156" s="3" t="s">
        <v>449</v>
      </c>
      <c r="C156" s="5">
        <v>5.83</v>
      </c>
      <c r="D156" s="3" t="s">
        <v>17</v>
      </c>
      <c r="E156" s="3" t="s">
        <v>450</v>
      </c>
      <c r="F156" s="3" t="s">
        <v>451</v>
      </c>
      <c r="G156" s="2" t="s">
        <v>3</v>
      </c>
      <c r="H156" s="6">
        <v>41</v>
      </c>
      <c r="I156" s="7" t="s">
        <v>3</v>
      </c>
      <c r="J156" s="8" t="e">
        <f t="shared" si="4"/>
        <v>#VALUE!</v>
      </c>
      <c r="K156" s="8" t="str">
        <f t="shared" si="5"/>
        <v>Vyšší</v>
      </c>
    </row>
    <row r="157" spans="1:11" ht="38.25" x14ac:dyDescent="0.2">
      <c r="A157" s="3">
        <v>685</v>
      </c>
      <c r="B157" s="3" t="s">
        <v>452</v>
      </c>
      <c r="C157" s="5">
        <v>100</v>
      </c>
      <c r="D157" s="3" t="s">
        <v>17</v>
      </c>
      <c r="E157" s="3" t="s">
        <v>453</v>
      </c>
      <c r="F157" s="3" t="s">
        <v>454</v>
      </c>
      <c r="G157" s="2" t="s">
        <v>3</v>
      </c>
      <c r="H157" s="6">
        <v>10</v>
      </c>
      <c r="I157" s="7" t="s">
        <v>3</v>
      </c>
      <c r="J157" s="8" t="e">
        <f t="shared" si="4"/>
        <v>#VALUE!</v>
      </c>
      <c r="K157" s="8" t="str">
        <f t="shared" si="5"/>
        <v>Vyšší</v>
      </c>
    </row>
    <row r="158" spans="1:11" ht="38.25" x14ac:dyDescent="0.2">
      <c r="A158" s="3">
        <v>688</v>
      </c>
      <c r="B158" s="3" t="s">
        <v>455</v>
      </c>
      <c r="C158" s="5">
        <v>67.5</v>
      </c>
      <c r="D158" s="3" t="s">
        <v>17</v>
      </c>
      <c r="E158" s="3" t="s">
        <v>456</v>
      </c>
      <c r="F158" s="3" t="s">
        <v>457</v>
      </c>
      <c r="G158" s="2" t="s">
        <v>3</v>
      </c>
      <c r="H158" s="6">
        <v>14</v>
      </c>
      <c r="I158" s="7" t="s">
        <v>3</v>
      </c>
      <c r="J158" s="8" t="e">
        <f t="shared" si="4"/>
        <v>#VALUE!</v>
      </c>
      <c r="K158" s="8" t="str">
        <f t="shared" si="5"/>
        <v>Vyšší</v>
      </c>
    </row>
    <row r="159" spans="1:11" ht="38.25" x14ac:dyDescent="0.2">
      <c r="A159" s="3">
        <v>693</v>
      </c>
      <c r="B159" s="3" t="s">
        <v>458</v>
      </c>
      <c r="C159" s="5">
        <v>7</v>
      </c>
      <c r="D159" s="3" t="s">
        <v>17</v>
      </c>
      <c r="E159" s="3" t="s">
        <v>459</v>
      </c>
      <c r="F159" s="3" t="s">
        <v>460</v>
      </c>
      <c r="G159" s="2" t="s">
        <v>3</v>
      </c>
      <c r="H159" s="6">
        <v>14</v>
      </c>
      <c r="I159" s="7" t="s">
        <v>3</v>
      </c>
      <c r="J159" s="8" t="e">
        <f t="shared" si="4"/>
        <v>#VALUE!</v>
      </c>
      <c r="K159" s="8" t="str">
        <f t="shared" si="5"/>
        <v>Vyšší</v>
      </c>
    </row>
    <row r="160" spans="1:11" ht="38.25" x14ac:dyDescent="0.2">
      <c r="A160" s="3">
        <v>695</v>
      </c>
      <c r="B160" s="3" t="s">
        <v>461</v>
      </c>
      <c r="C160" s="5">
        <v>260</v>
      </c>
      <c r="D160" s="3" t="s">
        <v>17</v>
      </c>
      <c r="E160" s="3" t="s">
        <v>462</v>
      </c>
      <c r="F160" s="3" t="s">
        <v>463</v>
      </c>
      <c r="G160" s="2" t="s">
        <v>3</v>
      </c>
      <c r="H160" s="6">
        <v>2</v>
      </c>
      <c r="I160" s="7" t="s">
        <v>3</v>
      </c>
      <c r="J160" s="8" t="e">
        <f t="shared" si="4"/>
        <v>#VALUE!</v>
      </c>
      <c r="K160" s="8" t="str">
        <f t="shared" si="5"/>
        <v>Vyšší</v>
      </c>
    </row>
    <row r="161" spans="1:11" ht="38.25" x14ac:dyDescent="0.2">
      <c r="A161" s="3">
        <v>696</v>
      </c>
      <c r="B161" s="3" t="s">
        <v>464</v>
      </c>
      <c r="C161" s="5">
        <v>91</v>
      </c>
      <c r="D161" s="3" t="s">
        <v>17</v>
      </c>
      <c r="E161" s="3" t="s">
        <v>465</v>
      </c>
      <c r="F161" s="3" t="s">
        <v>466</v>
      </c>
      <c r="G161" s="2" t="s">
        <v>3</v>
      </c>
      <c r="H161" s="6">
        <v>1</v>
      </c>
      <c r="I161" s="7" t="s">
        <v>3</v>
      </c>
      <c r="J161" s="8" t="e">
        <f t="shared" si="4"/>
        <v>#VALUE!</v>
      </c>
      <c r="K161" s="8" t="str">
        <f t="shared" si="5"/>
        <v>Vyšší</v>
      </c>
    </row>
    <row r="162" spans="1:11" ht="38.25" x14ac:dyDescent="0.2">
      <c r="A162" s="3">
        <v>697</v>
      </c>
      <c r="B162" s="3" t="s">
        <v>467</v>
      </c>
      <c r="C162" s="5">
        <v>150</v>
      </c>
      <c r="D162" s="3" t="s">
        <v>17</v>
      </c>
      <c r="E162" s="3" t="s">
        <v>468</v>
      </c>
      <c r="F162" s="3" t="s">
        <v>469</v>
      </c>
      <c r="G162" s="2" t="s">
        <v>3</v>
      </c>
      <c r="H162" s="6">
        <v>13</v>
      </c>
      <c r="I162" s="7" t="s">
        <v>3</v>
      </c>
      <c r="J162" s="8" t="e">
        <f t="shared" si="4"/>
        <v>#VALUE!</v>
      </c>
      <c r="K162" s="8" t="str">
        <f t="shared" si="5"/>
        <v>Vyšší</v>
      </c>
    </row>
    <row r="163" spans="1:11" ht="38.25" x14ac:dyDescent="0.2">
      <c r="A163" s="3">
        <v>698</v>
      </c>
      <c r="B163" s="3" t="s">
        <v>470</v>
      </c>
      <c r="C163" s="5">
        <v>350</v>
      </c>
      <c r="D163" s="3" t="s">
        <v>17</v>
      </c>
      <c r="E163" s="3" t="s">
        <v>471</v>
      </c>
      <c r="F163" s="3" t="s">
        <v>472</v>
      </c>
      <c r="G163" s="2" t="s">
        <v>3</v>
      </c>
      <c r="H163" s="6">
        <v>1</v>
      </c>
      <c r="I163" s="7" t="s">
        <v>3</v>
      </c>
      <c r="J163" s="8" t="e">
        <f t="shared" si="4"/>
        <v>#VALUE!</v>
      </c>
      <c r="K163" s="8" t="str">
        <f t="shared" si="5"/>
        <v>Vyšší</v>
      </c>
    </row>
    <row r="164" spans="1:11" ht="38.25" x14ac:dyDescent="0.2">
      <c r="A164" s="3">
        <v>701</v>
      </c>
      <c r="B164" s="3" t="s">
        <v>473</v>
      </c>
      <c r="C164" s="5">
        <v>60</v>
      </c>
      <c r="D164" s="3" t="s">
        <v>17</v>
      </c>
      <c r="E164" s="3" t="s">
        <v>474</v>
      </c>
      <c r="F164" s="3" t="s">
        <v>475</v>
      </c>
      <c r="G164" s="2" t="s">
        <v>3</v>
      </c>
      <c r="H164" s="6">
        <v>21</v>
      </c>
      <c r="I164" s="7" t="s">
        <v>3</v>
      </c>
      <c r="J164" s="8" t="e">
        <f t="shared" si="4"/>
        <v>#VALUE!</v>
      </c>
      <c r="K164" s="8" t="str">
        <f t="shared" si="5"/>
        <v>Vyšší</v>
      </c>
    </row>
    <row r="165" spans="1:11" ht="38.25" x14ac:dyDescent="0.2">
      <c r="A165" s="3">
        <v>702</v>
      </c>
      <c r="B165" s="3" t="s">
        <v>476</v>
      </c>
      <c r="C165" s="5">
        <v>120</v>
      </c>
      <c r="D165" s="3" t="s">
        <v>17</v>
      </c>
      <c r="E165" s="3" t="s">
        <v>477</v>
      </c>
      <c r="F165" s="3" t="s">
        <v>478</v>
      </c>
      <c r="G165" s="2" t="s">
        <v>3</v>
      </c>
      <c r="H165" s="6">
        <v>1</v>
      </c>
      <c r="I165" s="7" t="s">
        <v>3</v>
      </c>
      <c r="J165" s="8" t="e">
        <f t="shared" si="4"/>
        <v>#VALUE!</v>
      </c>
      <c r="K165" s="8" t="str">
        <f t="shared" si="5"/>
        <v>Vyšší</v>
      </c>
    </row>
    <row r="166" spans="1:11" ht="38.25" x14ac:dyDescent="0.2">
      <c r="A166" s="3">
        <v>703</v>
      </c>
      <c r="B166" s="3" t="s">
        <v>479</v>
      </c>
      <c r="C166" s="5">
        <v>200</v>
      </c>
      <c r="D166" s="3" t="s">
        <v>17</v>
      </c>
      <c r="E166" s="3" t="s">
        <v>480</v>
      </c>
      <c r="F166" s="3" t="s">
        <v>481</v>
      </c>
      <c r="G166" s="2" t="s">
        <v>3</v>
      </c>
      <c r="H166" s="6">
        <v>8</v>
      </c>
      <c r="I166" s="7" t="s">
        <v>3</v>
      </c>
      <c r="J166" s="8" t="e">
        <f t="shared" si="4"/>
        <v>#VALUE!</v>
      </c>
      <c r="K166" s="8" t="str">
        <f t="shared" si="5"/>
        <v>Vyšší</v>
      </c>
    </row>
    <row r="167" spans="1:11" ht="38.25" x14ac:dyDescent="0.2">
      <c r="A167" s="3">
        <v>704</v>
      </c>
      <c r="B167" s="3" t="s">
        <v>482</v>
      </c>
      <c r="C167" s="5">
        <v>32</v>
      </c>
      <c r="D167" s="3" t="s">
        <v>17</v>
      </c>
      <c r="E167" s="3" t="s">
        <v>483</v>
      </c>
      <c r="F167" s="3" t="s">
        <v>484</v>
      </c>
      <c r="G167" s="2" t="s">
        <v>3</v>
      </c>
      <c r="H167" s="6">
        <v>5</v>
      </c>
      <c r="I167" s="7" t="s">
        <v>3</v>
      </c>
      <c r="J167" s="8" t="e">
        <f t="shared" si="4"/>
        <v>#VALUE!</v>
      </c>
      <c r="K167" s="8" t="str">
        <f t="shared" si="5"/>
        <v>Vyšší</v>
      </c>
    </row>
    <row r="168" spans="1:11" ht="38.25" x14ac:dyDescent="0.2">
      <c r="A168" s="3">
        <v>705</v>
      </c>
      <c r="B168" s="3" t="s">
        <v>485</v>
      </c>
      <c r="C168" s="5">
        <v>90</v>
      </c>
      <c r="D168" s="3" t="s">
        <v>17</v>
      </c>
      <c r="E168" s="3" t="s">
        <v>486</v>
      </c>
      <c r="F168" s="3" t="s">
        <v>487</v>
      </c>
      <c r="G168" s="2" t="s">
        <v>3</v>
      </c>
      <c r="H168" s="6">
        <v>5</v>
      </c>
      <c r="I168" s="7" t="s">
        <v>3</v>
      </c>
      <c r="J168" s="8" t="e">
        <f t="shared" si="4"/>
        <v>#VALUE!</v>
      </c>
      <c r="K168" s="8" t="str">
        <f t="shared" si="5"/>
        <v>Vyšší</v>
      </c>
    </row>
    <row r="169" spans="1:11" ht="25.5" x14ac:dyDescent="0.2">
      <c r="A169" s="3">
        <v>710</v>
      </c>
      <c r="B169" s="3" t="s">
        <v>488</v>
      </c>
      <c r="C169" s="5">
        <v>3.33</v>
      </c>
      <c r="D169" s="3" t="s">
        <v>17</v>
      </c>
      <c r="E169" s="3" t="s">
        <v>489</v>
      </c>
      <c r="F169" s="3" t="s">
        <v>490</v>
      </c>
      <c r="G169" s="2" t="s">
        <v>3</v>
      </c>
      <c r="H169" s="6">
        <v>1054</v>
      </c>
      <c r="I169" s="7" t="s">
        <v>3</v>
      </c>
      <c r="J169" s="8" t="e">
        <f t="shared" si="4"/>
        <v>#VALUE!</v>
      </c>
      <c r="K169" s="8" t="str">
        <f t="shared" si="5"/>
        <v>Vyšší</v>
      </c>
    </row>
    <row r="170" spans="1:11" ht="38.25" x14ac:dyDescent="0.2">
      <c r="A170" s="3">
        <v>714</v>
      </c>
      <c r="B170" s="3" t="s">
        <v>491</v>
      </c>
      <c r="C170" s="5">
        <v>6.67</v>
      </c>
      <c r="D170" s="3" t="s">
        <v>17</v>
      </c>
      <c r="E170" s="3" t="s">
        <v>492</v>
      </c>
      <c r="F170" s="3" t="s">
        <v>493</v>
      </c>
      <c r="G170" s="2" t="s">
        <v>3</v>
      </c>
      <c r="H170" s="6">
        <v>14</v>
      </c>
      <c r="I170" s="7" t="s">
        <v>3</v>
      </c>
      <c r="J170" s="8" t="e">
        <f t="shared" si="4"/>
        <v>#VALUE!</v>
      </c>
      <c r="K170" s="8" t="str">
        <f t="shared" si="5"/>
        <v>Vyšší</v>
      </c>
    </row>
    <row r="171" spans="1:11" ht="38.25" x14ac:dyDescent="0.2">
      <c r="A171" s="3">
        <v>716</v>
      </c>
      <c r="B171" s="3" t="s">
        <v>494</v>
      </c>
      <c r="C171" s="5">
        <v>18.329999999999998</v>
      </c>
      <c r="D171" s="3" t="s">
        <v>17</v>
      </c>
      <c r="E171" s="3" t="s">
        <v>495</v>
      </c>
      <c r="F171" s="3" t="s">
        <v>496</v>
      </c>
      <c r="G171" s="2" t="s">
        <v>3</v>
      </c>
      <c r="H171" s="6">
        <v>4</v>
      </c>
      <c r="I171" s="7" t="s">
        <v>3</v>
      </c>
      <c r="J171" s="8" t="e">
        <f t="shared" si="4"/>
        <v>#VALUE!</v>
      </c>
      <c r="K171" s="8" t="str">
        <f t="shared" si="5"/>
        <v>Vyšší</v>
      </c>
    </row>
    <row r="172" spans="1:11" ht="38.25" x14ac:dyDescent="0.2">
      <c r="A172" s="3">
        <v>717</v>
      </c>
      <c r="B172" s="3" t="s">
        <v>497</v>
      </c>
      <c r="C172" s="5">
        <v>28.33</v>
      </c>
      <c r="D172" s="3" t="s">
        <v>17</v>
      </c>
      <c r="E172" s="3" t="s">
        <v>498</v>
      </c>
      <c r="F172" s="3" t="s">
        <v>499</v>
      </c>
      <c r="G172" s="2" t="s">
        <v>3</v>
      </c>
      <c r="H172" s="6">
        <v>12</v>
      </c>
      <c r="I172" s="7" t="s">
        <v>3</v>
      </c>
      <c r="J172" s="8" t="e">
        <f t="shared" si="4"/>
        <v>#VALUE!</v>
      </c>
      <c r="K172" s="8" t="str">
        <f t="shared" si="5"/>
        <v>Vyšší</v>
      </c>
    </row>
    <row r="173" spans="1:11" ht="38.25" x14ac:dyDescent="0.2">
      <c r="A173" s="3">
        <v>718</v>
      </c>
      <c r="B173" s="3" t="s">
        <v>500</v>
      </c>
      <c r="C173" s="5">
        <v>5</v>
      </c>
      <c r="D173" s="3" t="s">
        <v>17</v>
      </c>
      <c r="E173" s="3" t="s">
        <v>501</v>
      </c>
      <c r="F173" s="3" t="s">
        <v>502</v>
      </c>
      <c r="G173" s="2" t="s">
        <v>3</v>
      </c>
      <c r="H173" s="6">
        <v>12</v>
      </c>
      <c r="I173" s="7" t="s">
        <v>3</v>
      </c>
      <c r="J173" s="8" t="e">
        <f t="shared" si="4"/>
        <v>#VALUE!</v>
      </c>
      <c r="K173" s="8" t="str">
        <f t="shared" si="5"/>
        <v>Vyšší</v>
      </c>
    </row>
    <row r="174" spans="1:11" ht="25.5" x14ac:dyDescent="0.2">
      <c r="A174" s="3">
        <v>723</v>
      </c>
      <c r="B174" s="3" t="s">
        <v>503</v>
      </c>
      <c r="C174" s="5">
        <v>1.9</v>
      </c>
      <c r="D174" s="3" t="s">
        <v>17</v>
      </c>
      <c r="E174" s="3" t="s">
        <v>504</v>
      </c>
      <c r="F174" s="3" t="s">
        <v>505</v>
      </c>
      <c r="G174" s="2" t="s">
        <v>3</v>
      </c>
      <c r="H174" s="6">
        <v>14</v>
      </c>
      <c r="I174" s="7" t="s">
        <v>3</v>
      </c>
      <c r="J174" s="8" t="e">
        <f t="shared" si="4"/>
        <v>#VALUE!</v>
      </c>
      <c r="K174" s="8" t="str">
        <f t="shared" si="5"/>
        <v>Vyšší</v>
      </c>
    </row>
    <row r="175" spans="1:11" ht="25.5" x14ac:dyDescent="0.2">
      <c r="A175" s="3">
        <v>724</v>
      </c>
      <c r="B175" s="3" t="s">
        <v>506</v>
      </c>
      <c r="C175" s="5">
        <v>2.2000000000000002</v>
      </c>
      <c r="D175" s="3" t="s">
        <v>17</v>
      </c>
      <c r="E175" s="3" t="s">
        <v>507</v>
      </c>
      <c r="F175" s="3" t="s">
        <v>508</v>
      </c>
      <c r="G175" s="2" t="s">
        <v>3</v>
      </c>
      <c r="H175" s="6">
        <v>1014</v>
      </c>
      <c r="I175" s="7" t="s">
        <v>3</v>
      </c>
      <c r="J175" s="8" t="e">
        <f t="shared" si="4"/>
        <v>#VALUE!</v>
      </c>
      <c r="K175" s="8" t="str">
        <f t="shared" si="5"/>
        <v>Vyšší</v>
      </c>
    </row>
    <row r="176" spans="1:11" ht="25.5" x14ac:dyDescent="0.2">
      <c r="A176" s="3">
        <v>725</v>
      </c>
      <c r="B176" s="3" t="s">
        <v>509</v>
      </c>
      <c r="C176" s="5">
        <v>6</v>
      </c>
      <c r="D176" s="3" t="s">
        <v>17</v>
      </c>
      <c r="E176" s="3" t="s">
        <v>510</v>
      </c>
      <c r="F176" s="3" t="s">
        <v>511</v>
      </c>
      <c r="G176" s="2" t="s">
        <v>3</v>
      </c>
      <c r="H176" s="6">
        <v>310</v>
      </c>
      <c r="I176" s="7" t="s">
        <v>3</v>
      </c>
      <c r="J176" s="8" t="e">
        <f t="shared" si="4"/>
        <v>#VALUE!</v>
      </c>
      <c r="K176" s="8" t="str">
        <f t="shared" si="5"/>
        <v>Vyšší</v>
      </c>
    </row>
    <row r="177" spans="1:11" ht="25.5" x14ac:dyDescent="0.2">
      <c r="A177" s="3">
        <v>726</v>
      </c>
      <c r="B177" s="3" t="s">
        <v>512</v>
      </c>
      <c r="C177" s="5">
        <v>10</v>
      </c>
      <c r="D177" s="3" t="s">
        <v>17</v>
      </c>
      <c r="E177" s="3" t="s">
        <v>513</v>
      </c>
      <c r="F177" s="3" t="s">
        <v>514</v>
      </c>
      <c r="G177" s="2" t="s">
        <v>3</v>
      </c>
      <c r="H177" s="6">
        <v>300</v>
      </c>
      <c r="I177" s="7" t="s">
        <v>3</v>
      </c>
      <c r="J177" s="8" t="e">
        <f t="shared" si="4"/>
        <v>#VALUE!</v>
      </c>
      <c r="K177" s="8" t="str">
        <f t="shared" si="5"/>
        <v>Vyšší</v>
      </c>
    </row>
    <row r="178" spans="1:11" ht="38.25" x14ac:dyDescent="0.2">
      <c r="A178" s="3">
        <v>727</v>
      </c>
      <c r="B178" s="3" t="s">
        <v>515</v>
      </c>
      <c r="C178" s="5">
        <v>6</v>
      </c>
      <c r="D178" s="3" t="s">
        <v>17</v>
      </c>
      <c r="E178" s="3" t="s">
        <v>516</v>
      </c>
      <c r="F178" s="3" t="s">
        <v>517</v>
      </c>
      <c r="G178" s="2" t="s">
        <v>3</v>
      </c>
      <c r="H178" s="6">
        <v>32</v>
      </c>
      <c r="I178" s="7" t="s">
        <v>3</v>
      </c>
      <c r="J178" s="8" t="e">
        <f t="shared" si="4"/>
        <v>#VALUE!</v>
      </c>
      <c r="K178" s="8" t="str">
        <f t="shared" si="5"/>
        <v>Vyšší</v>
      </c>
    </row>
    <row r="179" spans="1:11" ht="25.5" x14ac:dyDescent="0.2">
      <c r="A179" s="3">
        <v>728</v>
      </c>
      <c r="B179" s="3" t="s">
        <v>518</v>
      </c>
      <c r="C179" s="5">
        <v>100</v>
      </c>
      <c r="D179" s="3" t="s">
        <v>17</v>
      </c>
      <c r="E179" s="3" t="s">
        <v>519</v>
      </c>
      <c r="F179" s="3" t="s">
        <v>520</v>
      </c>
      <c r="G179" s="2" t="s">
        <v>3</v>
      </c>
      <c r="H179" s="6">
        <v>12</v>
      </c>
      <c r="I179" s="7" t="s">
        <v>3</v>
      </c>
      <c r="J179" s="8" t="e">
        <f t="shared" si="4"/>
        <v>#VALUE!</v>
      </c>
      <c r="K179" s="8" t="str">
        <f t="shared" si="5"/>
        <v>Vyšší</v>
      </c>
    </row>
    <row r="180" spans="1:11" ht="38.25" x14ac:dyDescent="0.2">
      <c r="A180" s="3">
        <v>729</v>
      </c>
      <c r="B180" s="3" t="s">
        <v>521</v>
      </c>
      <c r="C180" s="5">
        <v>112.5</v>
      </c>
      <c r="D180" s="3" t="s">
        <v>17</v>
      </c>
      <c r="E180" s="3" t="s">
        <v>522</v>
      </c>
      <c r="F180" s="3" t="s">
        <v>523</v>
      </c>
      <c r="G180" s="2" t="s">
        <v>3</v>
      </c>
      <c r="H180" s="6">
        <v>10</v>
      </c>
      <c r="I180" s="7" t="s">
        <v>3</v>
      </c>
      <c r="J180" s="8" t="e">
        <f t="shared" si="4"/>
        <v>#VALUE!</v>
      </c>
      <c r="K180" s="8" t="str">
        <f t="shared" si="5"/>
        <v>Vyšší</v>
      </c>
    </row>
    <row r="181" spans="1:11" ht="25.5" x14ac:dyDescent="0.2">
      <c r="A181" s="3">
        <v>761</v>
      </c>
      <c r="B181" s="3" t="s">
        <v>524</v>
      </c>
      <c r="C181" s="5">
        <v>13</v>
      </c>
      <c r="D181" s="3" t="s">
        <v>17</v>
      </c>
      <c r="E181" s="3" t="s">
        <v>525</v>
      </c>
      <c r="F181" s="3" t="s">
        <v>526</v>
      </c>
      <c r="G181" s="2" t="s">
        <v>3</v>
      </c>
      <c r="H181" s="6">
        <v>24</v>
      </c>
      <c r="I181" s="7" t="s">
        <v>3</v>
      </c>
      <c r="J181" s="8" t="e">
        <f t="shared" si="4"/>
        <v>#VALUE!</v>
      </c>
      <c r="K181" s="8" t="str">
        <f t="shared" si="5"/>
        <v>Vyšší</v>
      </c>
    </row>
    <row r="182" spans="1:11" ht="51" x14ac:dyDescent="0.2">
      <c r="A182" s="3">
        <v>762</v>
      </c>
      <c r="B182" s="3" t="s">
        <v>527</v>
      </c>
      <c r="C182" s="5">
        <v>70</v>
      </c>
      <c r="D182" s="3" t="s">
        <v>17</v>
      </c>
      <c r="E182" s="3" t="s">
        <v>528</v>
      </c>
      <c r="F182" s="3" t="s">
        <v>529</v>
      </c>
      <c r="G182" s="2" t="s">
        <v>3</v>
      </c>
      <c r="H182" s="6">
        <v>39</v>
      </c>
      <c r="I182" s="7" t="s">
        <v>3</v>
      </c>
      <c r="J182" s="8" t="e">
        <f t="shared" si="4"/>
        <v>#VALUE!</v>
      </c>
      <c r="K182" s="8" t="str">
        <f t="shared" si="5"/>
        <v>Vyšší</v>
      </c>
    </row>
    <row r="183" spans="1:11" ht="38.25" x14ac:dyDescent="0.2">
      <c r="A183" s="3">
        <v>763</v>
      </c>
      <c r="B183" s="3" t="s">
        <v>530</v>
      </c>
      <c r="C183" s="5">
        <v>18.329999999999998</v>
      </c>
      <c r="D183" s="3" t="s">
        <v>17</v>
      </c>
      <c r="E183" s="3" t="s">
        <v>531</v>
      </c>
      <c r="F183" s="3" t="s">
        <v>532</v>
      </c>
      <c r="G183" s="2" t="s">
        <v>3</v>
      </c>
      <c r="H183" s="6">
        <v>10</v>
      </c>
      <c r="I183" s="7" t="s">
        <v>3</v>
      </c>
      <c r="J183" s="8" t="e">
        <f t="shared" si="4"/>
        <v>#VALUE!</v>
      </c>
      <c r="K183" s="8" t="str">
        <f t="shared" si="5"/>
        <v>Vyšší</v>
      </c>
    </row>
    <row r="184" spans="1:11" ht="25.5" x14ac:dyDescent="0.2">
      <c r="A184" s="3">
        <v>766</v>
      </c>
      <c r="B184" s="3" t="s">
        <v>533</v>
      </c>
      <c r="C184" s="5">
        <v>5</v>
      </c>
      <c r="D184" s="3" t="s">
        <v>17</v>
      </c>
      <c r="E184" s="3" t="s">
        <v>534</v>
      </c>
      <c r="F184" s="3" t="s">
        <v>535</v>
      </c>
      <c r="G184" s="2" t="s">
        <v>3</v>
      </c>
      <c r="H184" s="6">
        <v>34</v>
      </c>
      <c r="I184" s="7" t="s">
        <v>3</v>
      </c>
      <c r="J184" s="8" t="e">
        <f t="shared" si="4"/>
        <v>#VALUE!</v>
      </c>
      <c r="K184" s="8" t="str">
        <f t="shared" si="5"/>
        <v>Vyšší</v>
      </c>
    </row>
    <row r="185" spans="1:11" ht="38.25" x14ac:dyDescent="0.2">
      <c r="A185" s="3">
        <v>767</v>
      </c>
      <c r="B185" s="3" t="s">
        <v>536</v>
      </c>
      <c r="C185" s="5">
        <v>55</v>
      </c>
      <c r="D185" s="3" t="s">
        <v>17</v>
      </c>
      <c r="E185" s="3" t="s">
        <v>537</v>
      </c>
      <c r="F185" s="3" t="s">
        <v>538</v>
      </c>
      <c r="G185" s="2" t="s">
        <v>3</v>
      </c>
      <c r="H185" s="6">
        <v>22</v>
      </c>
      <c r="I185" s="7" t="s">
        <v>3</v>
      </c>
      <c r="J185" s="8" t="e">
        <f t="shared" si="4"/>
        <v>#VALUE!</v>
      </c>
      <c r="K185" s="8" t="str">
        <f t="shared" si="5"/>
        <v>Vyšší</v>
      </c>
    </row>
    <row r="186" spans="1:11" ht="38.25" x14ac:dyDescent="0.2">
      <c r="A186" s="3">
        <v>771</v>
      </c>
      <c r="B186" s="3" t="s">
        <v>539</v>
      </c>
      <c r="C186" s="5">
        <v>200</v>
      </c>
      <c r="D186" s="3" t="s">
        <v>17</v>
      </c>
      <c r="E186" s="3" t="s">
        <v>537</v>
      </c>
      <c r="F186" s="3" t="s">
        <v>540</v>
      </c>
      <c r="G186" s="2" t="s">
        <v>3</v>
      </c>
      <c r="H186" s="6">
        <v>7</v>
      </c>
      <c r="I186" s="7" t="s">
        <v>3</v>
      </c>
      <c r="J186" s="8" t="e">
        <f t="shared" si="4"/>
        <v>#VALUE!</v>
      </c>
      <c r="K186" s="8" t="str">
        <f t="shared" si="5"/>
        <v>Vyšší</v>
      </c>
    </row>
    <row r="187" spans="1:11" ht="38.25" x14ac:dyDescent="0.2">
      <c r="A187" s="3">
        <v>774</v>
      </c>
      <c r="B187" s="3" t="s">
        <v>541</v>
      </c>
      <c r="C187" s="5">
        <v>25</v>
      </c>
      <c r="D187" s="3" t="s">
        <v>17</v>
      </c>
      <c r="E187" s="3" t="s">
        <v>542</v>
      </c>
      <c r="F187" s="3" t="s">
        <v>543</v>
      </c>
      <c r="G187" s="2" t="s">
        <v>3</v>
      </c>
      <c r="H187" s="6">
        <v>10</v>
      </c>
      <c r="I187" s="7" t="s">
        <v>3</v>
      </c>
      <c r="J187" s="8" t="e">
        <f t="shared" si="4"/>
        <v>#VALUE!</v>
      </c>
      <c r="K187" s="8" t="str">
        <f t="shared" si="5"/>
        <v>Vyšší</v>
      </c>
    </row>
    <row r="188" spans="1:11" ht="38.25" x14ac:dyDescent="0.2">
      <c r="A188" s="3">
        <v>777</v>
      </c>
      <c r="B188" s="3" t="s">
        <v>544</v>
      </c>
      <c r="C188" s="5">
        <v>5</v>
      </c>
      <c r="D188" s="3" t="s">
        <v>17</v>
      </c>
      <c r="E188" s="3" t="s">
        <v>545</v>
      </c>
      <c r="F188" s="3" t="s">
        <v>546</v>
      </c>
      <c r="G188" s="2" t="s">
        <v>3</v>
      </c>
      <c r="H188" s="6">
        <v>116</v>
      </c>
      <c r="I188" s="7" t="s">
        <v>3</v>
      </c>
      <c r="J188" s="8" t="e">
        <f t="shared" si="4"/>
        <v>#VALUE!</v>
      </c>
      <c r="K188" s="8" t="str">
        <f t="shared" si="5"/>
        <v>Vyšší</v>
      </c>
    </row>
    <row r="189" spans="1:11" ht="38.25" x14ac:dyDescent="0.2">
      <c r="A189" s="3">
        <v>778</v>
      </c>
      <c r="B189" s="3" t="s">
        <v>547</v>
      </c>
      <c r="C189" s="5">
        <v>5</v>
      </c>
      <c r="D189" s="3" t="s">
        <v>17</v>
      </c>
      <c r="E189" s="3" t="s">
        <v>548</v>
      </c>
      <c r="F189" s="3" t="s">
        <v>549</v>
      </c>
      <c r="G189" s="2" t="s">
        <v>3</v>
      </c>
      <c r="H189" s="6">
        <v>25</v>
      </c>
      <c r="I189" s="7" t="s">
        <v>3</v>
      </c>
      <c r="J189" s="8" t="e">
        <f t="shared" si="4"/>
        <v>#VALUE!</v>
      </c>
      <c r="K189" s="8" t="str">
        <f t="shared" si="5"/>
        <v>Vyšší</v>
      </c>
    </row>
    <row r="190" spans="1:11" ht="38.25" x14ac:dyDescent="0.2">
      <c r="A190" s="3">
        <v>779</v>
      </c>
      <c r="B190" s="3" t="s">
        <v>550</v>
      </c>
      <c r="C190" s="5">
        <v>11</v>
      </c>
      <c r="D190" s="3" t="s">
        <v>17</v>
      </c>
      <c r="E190" s="3" t="s">
        <v>551</v>
      </c>
      <c r="F190" s="3" t="s">
        <v>552</v>
      </c>
      <c r="G190" s="2" t="s">
        <v>3</v>
      </c>
      <c r="H190" s="6">
        <v>116</v>
      </c>
      <c r="I190" s="7" t="s">
        <v>3</v>
      </c>
      <c r="J190" s="8" t="e">
        <f t="shared" si="4"/>
        <v>#VALUE!</v>
      </c>
      <c r="K190" s="8" t="str">
        <f t="shared" si="5"/>
        <v>Vyšší</v>
      </c>
    </row>
    <row r="191" spans="1:11" ht="38.25" x14ac:dyDescent="0.2">
      <c r="A191" s="3">
        <v>780</v>
      </c>
      <c r="B191" s="3" t="s">
        <v>553</v>
      </c>
      <c r="C191" s="5">
        <v>9.17</v>
      </c>
      <c r="D191" s="3" t="s">
        <v>17</v>
      </c>
      <c r="E191" s="3" t="s">
        <v>554</v>
      </c>
      <c r="F191" s="3" t="s">
        <v>555</v>
      </c>
      <c r="G191" s="2" t="s">
        <v>3</v>
      </c>
      <c r="H191" s="6">
        <v>20</v>
      </c>
      <c r="I191" s="7" t="s">
        <v>3</v>
      </c>
      <c r="J191" s="8" t="e">
        <f t="shared" si="4"/>
        <v>#VALUE!</v>
      </c>
      <c r="K191" s="8" t="str">
        <f t="shared" si="5"/>
        <v>Vyšší</v>
      </c>
    </row>
    <row r="192" spans="1:11" ht="38.25" x14ac:dyDescent="0.2">
      <c r="A192" s="3">
        <v>781</v>
      </c>
      <c r="B192" s="3" t="s">
        <v>556</v>
      </c>
      <c r="C192" s="5">
        <v>10</v>
      </c>
      <c r="D192" s="3" t="s">
        <v>17</v>
      </c>
      <c r="E192" s="3" t="s">
        <v>557</v>
      </c>
      <c r="F192" s="3" t="s">
        <v>558</v>
      </c>
      <c r="G192" s="2" t="s">
        <v>3</v>
      </c>
      <c r="H192" s="6">
        <v>26</v>
      </c>
      <c r="I192" s="7" t="s">
        <v>3</v>
      </c>
      <c r="J192" s="8" t="e">
        <f t="shared" si="4"/>
        <v>#VALUE!</v>
      </c>
      <c r="K192" s="8" t="str">
        <f t="shared" si="5"/>
        <v>Vyšší</v>
      </c>
    </row>
    <row r="193" spans="1:11" ht="38.25" x14ac:dyDescent="0.2">
      <c r="A193" s="3">
        <v>782</v>
      </c>
      <c r="B193" s="3" t="s">
        <v>559</v>
      </c>
      <c r="C193" s="5">
        <v>25</v>
      </c>
      <c r="D193" s="3" t="s">
        <v>17</v>
      </c>
      <c r="E193" s="3" t="s">
        <v>560</v>
      </c>
      <c r="F193" s="3" t="s">
        <v>561</v>
      </c>
      <c r="G193" s="2" t="s">
        <v>3</v>
      </c>
      <c r="H193" s="6">
        <v>24</v>
      </c>
      <c r="I193" s="7" t="s">
        <v>3</v>
      </c>
      <c r="J193" s="8" t="e">
        <f t="shared" si="4"/>
        <v>#VALUE!</v>
      </c>
      <c r="K193" s="8" t="str">
        <f t="shared" si="5"/>
        <v>Vyšší</v>
      </c>
    </row>
    <row r="194" spans="1:11" ht="38.25" x14ac:dyDescent="0.2">
      <c r="A194" s="3">
        <v>783</v>
      </c>
      <c r="B194" s="3" t="s">
        <v>562</v>
      </c>
      <c r="C194" s="5">
        <v>6</v>
      </c>
      <c r="D194" s="3" t="s">
        <v>17</v>
      </c>
      <c r="E194" s="3" t="s">
        <v>563</v>
      </c>
      <c r="F194" s="3" t="s">
        <v>564</v>
      </c>
      <c r="G194" s="2" t="s">
        <v>3</v>
      </c>
      <c r="H194" s="6">
        <v>20</v>
      </c>
      <c r="I194" s="7" t="s">
        <v>3</v>
      </c>
      <c r="J194" s="8" t="e">
        <f t="shared" si="4"/>
        <v>#VALUE!</v>
      </c>
      <c r="K194" s="8" t="str">
        <f t="shared" si="5"/>
        <v>Vyšší</v>
      </c>
    </row>
    <row r="195" spans="1:11" ht="38.25" x14ac:dyDescent="0.2">
      <c r="A195" s="3">
        <v>784</v>
      </c>
      <c r="B195" s="3" t="s">
        <v>565</v>
      </c>
      <c r="C195" s="5">
        <v>17</v>
      </c>
      <c r="D195" s="3" t="s">
        <v>17</v>
      </c>
      <c r="E195" s="3" t="s">
        <v>566</v>
      </c>
      <c r="F195" s="3" t="s">
        <v>567</v>
      </c>
      <c r="G195" s="2" t="s">
        <v>3</v>
      </c>
      <c r="H195" s="6">
        <v>24</v>
      </c>
      <c r="I195" s="7" t="s">
        <v>3</v>
      </c>
      <c r="J195" s="8" t="e">
        <f t="shared" si="4"/>
        <v>#VALUE!</v>
      </c>
      <c r="K195" s="8" t="str">
        <f t="shared" si="5"/>
        <v>Vyšší</v>
      </c>
    </row>
    <row r="196" spans="1:11" ht="51" x14ac:dyDescent="0.2">
      <c r="A196" s="3">
        <v>785</v>
      </c>
      <c r="B196" s="3" t="s">
        <v>568</v>
      </c>
      <c r="C196" s="5">
        <v>30</v>
      </c>
      <c r="D196" s="3" t="s">
        <v>17</v>
      </c>
      <c r="E196" s="3" t="s">
        <v>569</v>
      </c>
      <c r="F196" s="3" t="s">
        <v>570</v>
      </c>
      <c r="G196" s="2" t="s">
        <v>3</v>
      </c>
      <c r="H196" s="6">
        <v>31</v>
      </c>
      <c r="I196" s="7" t="s">
        <v>3</v>
      </c>
      <c r="J196" s="8" t="e">
        <f t="shared" si="4"/>
        <v>#VALUE!</v>
      </c>
      <c r="K196" s="8" t="str">
        <f t="shared" si="5"/>
        <v>Vyšší</v>
      </c>
    </row>
    <row r="197" spans="1:11" ht="51" x14ac:dyDescent="0.2">
      <c r="A197" s="3">
        <v>788</v>
      </c>
      <c r="B197" s="3" t="s">
        <v>571</v>
      </c>
      <c r="C197" s="5">
        <v>20</v>
      </c>
      <c r="D197" s="3" t="s">
        <v>17</v>
      </c>
      <c r="E197" s="3" t="s">
        <v>572</v>
      </c>
      <c r="F197" s="3" t="s">
        <v>573</v>
      </c>
      <c r="G197" s="2" t="s">
        <v>3</v>
      </c>
      <c r="H197" s="6">
        <v>34</v>
      </c>
      <c r="I197" s="7" t="s">
        <v>3</v>
      </c>
      <c r="J197" s="8" t="e">
        <f t="shared" si="4"/>
        <v>#VALUE!</v>
      </c>
      <c r="K197" s="8" t="str">
        <f t="shared" si="5"/>
        <v>Vyšší</v>
      </c>
    </row>
    <row r="198" spans="1:11" ht="51" x14ac:dyDescent="0.2">
      <c r="A198" s="3">
        <v>804</v>
      </c>
      <c r="B198" s="3" t="s">
        <v>574</v>
      </c>
      <c r="C198" s="5">
        <v>50</v>
      </c>
      <c r="D198" s="3" t="s">
        <v>17</v>
      </c>
      <c r="E198" s="3" t="s">
        <v>575</v>
      </c>
      <c r="F198" s="3" t="s">
        <v>576</v>
      </c>
      <c r="G198" s="2" t="s">
        <v>3</v>
      </c>
      <c r="H198" s="6">
        <v>24</v>
      </c>
      <c r="I198" s="7" t="s">
        <v>3</v>
      </c>
      <c r="J198" s="8" t="e">
        <f t="shared" si="4"/>
        <v>#VALUE!</v>
      </c>
      <c r="K198" s="8" t="str">
        <f t="shared" si="5"/>
        <v>Vyšší</v>
      </c>
    </row>
    <row r="199" spans="1:11" ht="25.5" x14ac:dyDescent="0.2">
      <c r="A199" s="3">
        <v>805</v>
      </c>
      <c r="B199" s="3" t="s">
        <v>577</v>
      </c>
      <c r="C199" s="5">
        <v>150</v>
      </c>
      <c r="D199" s="3" t="s">
        <v>17</v>
      </c>
      <c r="E199" s="3" t="s">
        <v>578</v>
      </c>
      <c r="F199" s="3" t="s">
        <v>579</v>
      </c>
      <c r="G199" s="2" t="s">
        <v>3</v>
      </c>
      <c r="H199" s="6">
        <v>5</v>
      </c>
      <c r="I199" s="7" t="s">
        <v>3</v>
      </c>
      <c r="J199" s="8" t="e">
        <f t="shared" si="4"/>
        <v>#VALUE!</v>
      </c>
      <c r="K199" s="8" t="str">
        <f t="shared" si="5"/>
        <v>Vyšší</v>
      </c>
    </row>
    <row r="200" spans="1:11" ht="102" x14ac:dyDescent="0.2">
      <c r="A200" s="3">
        <v>809</v>
      </c>
      <c r="B200" s="3" t="s">
        <v>580</v>
      </c>
      <c r="C200" s="5">
        <v>51.67</v>
      </c>
      <c r="D200" s="3" t="s">
        <v>17</v>
      </c>
      <c r="E200" s="3" t="s">
        <v>581</v>
      </c>
      <c r="F200" s="3" t="s">
        <v>582</v>
      </c>
      <c r="G200" s="2" t="s">
        <v>3</v>
      </c>
      <c r="H200" s="6">
        <v>836</v>
      </c>
      <c r="I200" s="7" t="s">
        <v>3</v>
      </c>
      <c r="J200" s="8" t="e">
        <f t="shared" si="4"/>
        <v>#VALUE!</v>
      </c>
      <c r="K200" s="8" t="str">
        <f t="shared" si="5"/>
        <v>Vyšší</v>
      </c>
    </row>
    <row r="201" spans="1:11" ht="51" x14ac:dyDescent="0.2">
      <c r="A201" s="3">
        <v>810</v>
      </c>
      <c r="B201" s="3" t="s">
        <v>583</v>
      </c>
      <c r="C201" s="5">
        <v>109.17</v>
      </c>
      <c r="D201" s="3" t="s">
        <v>17</v>
      </c>
      <c r="E201" s="3" t="s">
        <v>584</v>
      </c>
      <c r="F201" s="3" t="s">
        <v>585</v>
      </c>
      <c r="G201" s="2" t="s">
        <v>3</v>
      </c>
      <c r="H201" s="6">
        <v>53</v>
      </c>
      <c r="I201" s="7" t="s">
        <v>3</v>
      </c>
      <c r="J201" s="8" t="e">
        <f t="shared" si="4"/>
        <v>#VALUE!</v>
      </c>
      <c r="K201" s="8" t="str">
        <f t="shared" si="5"/>
        <v>Vyšší</v>
      </c>
    </row>
    <row r="202" spans="1:11" ht="25.5" x14ac:dyDescent="0.2">
      <c r="A202" s="3">
        <v>812</v>
      </c>
      <c r="B202" s="3" t="s">
        <v>586</v>
      </c>
      <c r="C202" s="5">
        <v>90</v>
      </c>
      <c r="D202" s="3" t="s">
        <v>17</v>
      </c>
      <c r="E202" s="3" t="s">
        <v>587</v>
      </c>
      <c r="F202" s="3" t="s">
        <v>588</v>
      </c>
      <c r="G202" s="2" t="s">
        <v>3</v>
      </c>
      <c r="H202" s="6">
        <v>25</v>
      </c>
      <c r="I202" s="7" t="s">
        <v>3</v>
      </c>
      <c r="J202" s="8" t="e">
        <f t="shared" ref="J202:J265" si="6" xml:space="preserve"> H202*I202</f>
        <v>#VALUE!</v>
      </c>
      <c r="K202" s="8" t="str">
        <f t="shared" ref="K202:K265" si="7">IF(I202&gt;C202,"Vyšší"," --- ")</f>
        <v>Vyšší</v>
      </c>
    </row>
    <row r="203" spans="1:11" ht="38.25" x14ac:dyDescent="0.2">
      <c r="A203" s="3">
        <v>813</v>
      </c>
      <c r="B203" s="3" t="s">
        <v>589</v>
      </c>
      <c r="C203" s="5">
        <v>189</v>
      </c>
      <c r="D203" s="3" t="s">
        <v>17</v>
      </c>
      <c r="E203" s="3" t="s">
        <v>590</v>
      </c>
      <c r="F203" s="3" t="s">
        <v>591</v>
      </c>
      <c r="G203" s="2" t="s">
        <v>3</v>
      </c>
      <c r="H203" s="6">
        <v>25</v>
      </c>
      <c r="I203" s="7" t="s">
        <v>3</v>
      </c>
      <c r="J203" s="8" t="e">
        <f t="shared" si="6"/>
        <v>#VALUE!</v>
      </c>
      <c r="K203" s="8" t="str">
        <f t="shared" si="7"/>
        <v>Vyšší</v>
      </c>
    </row>
    <row r="204" spans="1:11" ht="38.25" x14ac:dyDescent="0.2">
      <c r="A204" s="3">
        <v>827</v>
      </c>
      <c r="B204" s="3" t="s">
        <v>592</v>
      </c>
      <c r="C204" s="5">
        <v>93</v>
      </c>
      <c r="D204" s="3" t="s">
        <v>17</v>
      </c>
      <c r="E204" s="3" t="s">
        <v>593</v>
      </c>
      <c r="F204" s="3" t="s">
        <v>594</v>
      </c>
      <c r="G204" s="2" t="s">
        <v>3</v>
      </c>
      <c r="H204" s="6">
        <v>10</v>
      </c>
      <c r="I204" s="7" t="s">
        <v>3</v>
      </c>
      <c r="J204" s="8" t="e">
        <f t="shared" si="6"/>
        <v>#VALUE!</v>
      </c>
      <c r="K204" s="8" t="str">
        <f t="shared" si="7"/>
        <v>Vyšší</v>
      </c>
    </row>
    <row r="205" spans="1:11" ht="38.25" x14ac:dyDescent="0.2">
      <c r="A205" s="3">
        <v>870</v>
      </c>
      <c r="B205" s="3" t="s">
        <v>595</v>
      </c>
      <c r="C205" s="5">
        <v>130.83000000000001</v>
      </c>
      <c r="D205" s="3" t="s">
        <v>17</v>
      </c>
      <c r="E205" s="3" t="s">
        <v>596</v>
      </c>
      <c r="F205" s="3" t="s">
        <v>597</v>
      </c>
      <c r="G205" s="2" t="s">
        <v>3</v>
      </c>
      <c r="H205" s="6">
        <v>30</v>
      </c>
      <c r="I205" s="7" t="s">
        <v>3</v>
      </c>
      <c r="J205" s="8" t="e">
        <f t="shared" si="6"/>
        <v>#VALUE!</v>
      </c>
      <c r="K205" s="8" t="str">
        <f t="shared" si="7"/>
        <v>Vyšší</v>
      </c>
    </row>
    <row r="206" spans="1:11" ht="38.25" x14ac:dyDescent="0.2">
      <c r="A206" s="3">
        <v>871</v>
      </c>
      <c r="B206" s="3" t="s">
        <v>598</v>
      </c>
      <c r="C206" s="5">
        <v>10.83</v>
      </c>
      <c r="D206" s="3" t="s">
        <v>17</v>
      </c>
      <c r="E206" s="3" t="s">
        <v>599</v>
      </c>
      <c r="F206" s="3" t="s">
        <v>600</v>
      </c>
      <c r="G206" s="2" t="s">
        <v>3</v>
      </c>
      <c r="H206" s="6">
        <v>13</v>
      </c>
      <c r="I206" s="7" t="s">
        <v>3</v>
      </c>
      <c r="J206" s="8" t="e">
        <f t="shared" si="6"/>
        <v>#VALUE!</v>
      </c>
      <c r="K206" s="8" t="str">
        <f t="shared" si="7"/>
        <v>Vyšší</v>
      </c>
    </row>
    <row r="207" spans="1:11" ht="38.25" x14ac:dyDescent="0.2">
      <c r="A207" s="3">
        <v>872</v>
      </c>
      <c r="B207" s="3" t="s">
        <v>601</v>
      </c>
      <c r="C207" s="5">
        <v>22</v>
      </c>
      <c r="D207" s="3" t="s">
        <v>17</v>
      </c>
      <c r="E207" s="3" t="s">
        <v>602</v>
      </c>
      <c r="F207" s="3" t="s">
        <v>603</v>
      </c>
      <c r="G207" s="2" t="s">
        <v>3</v>
      </c>
      <c r="H207" s="6">
        <v>40</v>
      </c>
      <c r="I207" s="7" t="s">
        <v>3</v>
      </c>
      <c r="J207" s="8" t="e">
        <f t="shared" si="6"/>
        <v>#VALUE!</v>
      </c>
      <c r="K207" s="8" t="str">
        <f t="shared" si="7"/>
        <v>Vyšší</v>
      </c>
    </row>
    <row r="208" spans="1:11" ht="51" x14ac:dyDescent="0.2">
      <c r="A208" s="3">
        <v>877</v>
      </c>
      <c r="B208" s="3" t="s">
        <v>604</v>
      </c>
      <c r="C208" s="5">
        <v>35</v>
      </c>
      <c r="D208" s="3" t="s">
        <v>17</v>
      </c>
      <c r="E208" s="3" t="s">
        <v>605</v>
      </c>
      <c r="F208" s="3" t="s">
        <v>606</v>
      </c>
      <c r="G208" s="2" t="s">
        <v>3</v>
      </c>
      <c r="H208" s="6">
        <v>18</v>
      </c>
      <c r="I208" s="7" t="s">
        <v>3</v>
      </c>
      <c r="J208" s="8" t="e">
        <f t="shared" si="6"/>
        <v>#VALUE!</v>
      </c>
      <c r="K208" s="8" t="str">
        <f t="shared" si="7"/>
        <v>Vyšší</v>
      </c>
    </row>
    <row r="209" spans="1:11" ht="38.25" x14ac:dyDescent="0.2">
      <c r="A209" s="3">
        <v>881</v>
      </c>
      <c r="B209" s="3" t="s">
        <v>607</v>
      </c>
      <c r="C209" s="5">
        <v>42.5</v>
      </c>
      <c r="D209" s="3" t="s">
        <v>17</v>
      </c>
      <c r="E209" s="3" t="s">
        <v>608</v>
      </c>
      <c r="F209" s="3" t="s">
        <v>609</v>
      </c>
      <c r="G209" s="2" t="s">
        <v>3</v>
      </c>
      <c r="H209" s="6">
        <v>1</v>
      </c>
      <c r="I209" s="7" t="s">
        <v>3</v>
      </c>
      <c r="J209" s="8" t="e">
        <f t="shared" si="6"/>
        <v>#VALUE!</v>
      </c>
      <c r="K209" s="8" t="str">
        <f t="shared" si="7"/>
        <v>Vyšší</v>
      </c>
    </row>
    <row r="210" spans="1:11" ht="38.25" x14ac:dyDescent="0.2">
      <c r="A210" s="3">
        <v>883</v>
      </c>
      <c r="B210" s="3" t="s">
        <v>610</v>
      </c>
      <c r="C210" s="5">
        <v>60</v>
      </c>
      <c r="D210" s="3" t="s">
        <v>17</v>
      </c>
      <c r="E210" s="3" t="s">
        <v>611</v>
      </c>
      <c r="F210" s="3" t="s">
        <v>612</v>
      </c>
      <c r="G210" s="2" t="s">
        <v>3</v>
      </c>
      <c r="H210" s="6">
        <v>20</v>
      </c>
      <c r="I210" s="7" t="s">
        <v>3</v>
      </c>
      <c r="J210" s="8" t="e">
        <f t="shared" si="6"/>
        <v>#VALUE!</v>
      </c>
      <c r="K210" s="8" t="str">
        <f t="shared" si="7"/>
        <v>Vyšší</v>
      </c>
    </row>
    <row r="211" spans="1:11" ht="38.25" x14ac:dyDescent="0.2">
      <c r="A211" s="3">
        <v>884</v>
      </c>
      <c r="B211" s="3" t="s">
        <v>613</v>
      </c>
      <c r="C211" s="5">
        <v>75</v>
      </c>
      <c r="D211" s="3" t="s">
        <v>17</v>
      </c>
      <c r="E211" s="3" t="s">
        <v>614</v>
      </c>
      <c r="F211" s="3" t="s">
        <v>615</v>
      </c>
      <c r="G211" s="2" t="s">
        <v>3</v>
      </c>
      <c r="H211" s="6">
        <v>134</v>
      </c>
      <c r="I211" s="7" t="s">
        <v>3</v>
      </c>
      <c r="J211" s="8" t="e">
        <f t="shared" si="6"/>
        <v>#VALUE!</v>
      </c>
      <c r="K211" s="8" t="str">
        <f t="shared" si="7"/>
        <v>Vyšší</v>
      </c>
    </row>
    <row r="212" spans="1:11" ht="38.25" x14ac:dyDescent="0.2">
      <c r="A212" s="3">
        <v>888</v>
      </c>
      <c r="B212" s="3" t="s">
        <v>616</v>
      </c>
      <c r="C212" s="5">
        <v>70</v>
      </c>
      <c r="D212" s="3" t="s">
        <v>17</v>
      </c>
      <c r="E212" s="3" t="s">
        <v>617</v>
      </c>
      <c r="F212" s="3" t="s">
        <v>618</v>
      </c>
      <c r="G212" s="2" t="s">
        <v>3</v>
      </c>
      <c r="H212" s="6">
        <v>7</v>
      </c>
      <c r="I212" s="7" t="s">
        <v>3</v>
      </c>
      <c r="J212" s="8" t="e">
        <f t="shared" si="6"/>
        <v>#VALUE!</v>
      </c>
      <c r="K212" s="8" t="str">
        <f t="shared" si="7"/>
        <v>Vyšší</v>
      </c>
    </row>
    <row r="213" spans="1:11" ht="38.25" x14ac:dyDescent="0.2">
      <c r="A213" s="3">
        <v>890</v>
      </c>
      <c r="B213" s="3" t="s">
        <v>619</v>
      </c>
      <c r="C213" s="5">
        <v>22</v>
      </c>
      <c r="D213" s="3" t="s">
        <v>17</v>
      </c>
      <c r="E213" s="3" t="s">
        <v>620</v>
      </c>
      <c r="F213" s="3" t="s">
        <v>621</v>
      </c>
      <c r="G213" s="2" t="s">
        <v>3</v>
      </c>
      <c r="H213" s="6">
        <v>20</v>
      </c>
      <c r="I213" s="7" t="s">
        <v>3</v>
      </c>
      <c r="J213" s="8" t="e">
        <f t="shared" si="6"/>
        <v>#VALUE!</v>
      </c>
      <c r="K213" s="8" t="str">
        <f t="shared" si="7"/>
        <v>Vyšší</v>
      </c>
    </row>
    <row r="214" spans="1:11" ht="51" x14ac:dyDescent="0.2">
      <c r="A214" s="3">
        <v>891</v>
      </c>
      <c r="B214" s="3" t="s">
        <v>622</v>
      </c>
      <c r="C214" s="5">
        <v>58.33</v>
      </c>
      <c r="D214" s="3" t="s">
        <v>17</v>
      </c>
      <c r="E214" s="3" t="s">
        <v>623</v>
      </c>
      <c r="F214" s="3" t="s">
        <v>624</v>
      </c>
      <c r="G214" s="2" t="s">
        <v>3</v>
      </c>
      <c r="H214" s="6">
        <v>17</v>
      </c>
      <c r="I214" s="7" t="s">
        <v>3</v>
      </c>
      <c r="J214" s="8" t="e">
        <f t="shared" si="6"/>
        <v>#VALUE!</v>
      </c>
      <c r="K214" s="8" t="str">
        <f t="shared" si="7"/>
        <v>Vyšší</v>
      </c>
    </row>
    <row r="215" spans="1:11" ht="51" x14ac:dyDescent="0.2">
      <c r="A215" s="3">
        <v>894</v>
      </c>
      <c r="B215" s="3" t="s">
        <v>625</v>
      </c>
      <c r="C215" s="5">
        <v>50</v>
      </c>
      <c r="D215" s="3" t="s">
        <v>17</v>
      </c>
      <c r="E215" s="3" t="s">
        <v>626</v>
      </c>
      <c r="F215" s="3" t="s">
        <v>627</v>
      </c>
      <c r="G215" s="2" t="s">
        <v>3</v>
      </c>
      <c r="H215" s="6">
        <v>5</v>
      </c>
      <c r="I215" s="7" t="s">
        <v>3</v>
      </c>
      <c r="J215" s="8" t="e">
        <f t="shared" si="6"/>
        <v>#VALUE!</v>
      </c>
      <c r="K215" s="8" t="str">
        <f t="shared" si="7"/>
        <v>Vyšší</v>
      </c>
    </row>
    <row r="216" spans="1:11" ht="38.25" x14ac:dyDescent="0.2">
      <c r="A216" s="3">
        <v>897</v>
      </c>
      <c r="B216" s="3" t="s">
        <v>628</v>
      </c>
      <c r="C216" s="5">
        <v>30</v>
      </c>
      <c r="D216" s="3" t="s">
        <v>17</v>
      </c>
      <c r="E216" s="3" t="s">
        <v>629</v>
      </c>
      <c r="F216" s="3" t="s">
        <v>630</v>
      </c>
      <c r="G216" s="2" t="s">
        <v>3</v>
      </c>
      <c r="H216" s="6">
        <v>25</v>
      </c>
      <c r="I216" s="7" t="s">
        <v>3</v>
      </c>
      <c r="J216" s="8" t="e">
        <f t="shared" si="6"/>
        <v>#VALUE!</v>
      </c>
      <c r="K216" s="8" t="str">
        <f t="shared" si="7"/>
        <v>Vyšší</v>
      </c>
    </row>
    <row r="217" spans="1:11" ht="38.25" x14ac:dyDescent="0.2">
      <c r="A217" s="3">
        <v>900</v>
      </c>
      <c r="B217" s="3" t="s">
        <v>631</v>
      </c>
      <c r="C217" s="5">
        <v>30</v>
      </c>
      <c r="D217" s="3" t="s">
        <v>17</v>
      </c>
      <c r="E217" s="3" t="s">
        <v>632</v>
      </c>
      <c r="F217" s="3" t="s">
        <v>633</v>
      </c>
      <c r="G217" s="2" t="s">
        <v>3</v>
      </c>
      <c r="H217" s="6">
        <v>80</v>
      </c>
      <c r="I217" s="7" t="s">
        <v>3</v>
      </c>
      <c r="J217" s="8" t="e">
        <f t="shared" si="6"/>
        <v>#VALUE!</v>
      </c>
      <c r="K217" s="8" t="str">
        <f t="shared" si="7"/>
        <v>Vyšší</v>
      </c>
    </row>
    <row r="218" spans="1:11" ht="38.25" x14ac:dyDescent="0.2">
      <c r="A218" s="3">
        <v>903</v>
      </c>
      <c r="B218" s="3" t="s">
        <v>634</v>
      </c>
      <c r="C218" s="5">
        <v>4</v>
      </c>
      <c r="D218" s="3" t="s">
        <v>17</v>
      </c>
      <c r="E218" s="3" t="s">
        <v>635</v>
      </c>
      <c r="F218" s="3" t="s">
        <v>636</v>
      </c>
      <c r="G218" s="2" t="s">
        <v>3</v>
      </c>
      <c r="H218" s="6">
        <v>228</v>
      </c>
      <c r="I218" s="7" t="s">
        <v>3</v>
      </c>
      <c r="J218" s="8" t="e">
        <f t="shared" si="6"/>
        <v>#VALUE!</v>
      </c>
      <c r="K218" s="8" t="str">
        <f t="shared" si="7"/>
        <v>Vyšší</v>
      </c>
    </row>
    <row r="219" spans="1:11" ht="38.25" x14ac:dyDescent="0.2">
      <c r="A219" s="3">
        <v>904</v>
      </c>
      <c r="B219" s="3" t="s">
        <v>637</v>
      </c>
      <c r="C219" s="5">
        <v>60</v>
      </c>
      <c r="D219" s="3" t="s">
        <v>17</v>
      </c>
      <c r="E219" s="3" t="s">
        <v>638</v>
      </c>
      <c r="F219" s="3" t="s">
        <v>639</v>
      </c>
      <c r="G219" s="2" t="s">
        <v>3</v>
      </c>
      <c r="H219" s="6">
        <v>1</v>
      </c>
      <c r="I219" s="7" t="s">
        <v>3</v>
      </c>
      <c r="J219" s="8" t="e">
        <f t="shared" si="6"/>
        <v>#VALUE!</v>
      </c>
      <c r="K219" s="8" t="str">
        <f t="shared" si="7"/>
        <v>Vyšší</v>
      </c>
    </row>
    <row r="220" spans="1:11" ht="38.25" x14ac:dyDescent="0.2">
      <c r="A220" s="3">
        <v>905</v>
      </c>
      <c r="B220" s="3" t="s">
        <v>640</v>
      </c>
      <c r="C220" s="5">
        <v>60</v>
      </c>
      <c r="D220" s="3" t="s">
        <v>17</v>
      </c>
      <c r="E220" s="3" t="s">
        <v>641</v>
      </c>
      <c r="F220" s="3" t="s">
        <v>642</v>
      </c>
      <c r="G220" s="2" t="s">
        <v>3</v>
      </c>
      <c r="H220" s="6">
        <v>1</v>
      </c>
      <c r="I220" s="7" t="s">
        <v>3</v>
      </c>
      <c r="J220" s="8" t="e">
        <f t="shared" si="6"/>
        <v>#VALUE!</v>
      </c>
      <c r="K220" s="8" t="str">
        <f t="shared" si="7"/>
        <v>Vyšší</v>
      </c>
    </row>
    <row r="221" spans="1:11" ht="51" x14ac:dyDescent="0.2">
      <c r="A221" s="3">
        <v>907</v>
      </c>
      <c r="B221" s="3" t="s">
        <v>643</v>
      </c>
      <c r="C221" s="5">
        <v>21</v>
      </c>
      <c r="D221" s="3" t="s">
        <v>17</v>
      </c>
      <c r="E221" s="3" t="s">
        <v>644</v>
      </c>
      <c r="F221" s="3" t="s">
        <v>645</v>
      </c>
      <c r="G221" s="2" t="s">
        <v>3</v>
      </c>
      <c r="H221" s="6">
        <v>20</v>
      </c>
      <c r="I221" s="7" t="s">
        <v>3</v>
      </c>
      <c r="J221" s="8" t="e">
        <f t="shared" si="6"/>
        <v>#VALUE!</v>
      </c>
      <c r="K221" s="8" t="str">
        <f t="shared" si="7"/>
        <v>Vyšší</v>
      </c>
    </row>
    <row r="222" spans="1:11" ht="76.5" x14ac:dyDescent="0.2">
      <c r="A222" s="3">
        <v>918</v>
      </c>
      <c r="B222" s="3" t="s">
        <v>646</v>
      </c>
      <c r="C222" s="5">
        <v>14.52</v>
      </c>
      <c r="D222" s="3" t="s">
        <v>17</v>
      </c>
      <c r="E222" s="3" t="s">
        <v>647</v>
      </c>
      <c r="F222" s="3" t="s">
        <v>648</v>
      </c>
      <c r="G222" s="2" t="s">
        <v>3</v>
      </c>
      <c r="H222" s="6">
        <v>60</v>
      </c>
      <c r="I222" s="7" t="s">
        <v>3</v>
      </c>
      <c r="J222" s="8" t="e">
        <f t="shared" si="6"/>
        <v>#VALUE!</v>
      </c>
      <c r="K222" s="8" t="str">
        <f t="shared" si="7"/>
        <v>Vyšší</v>
      </c>
    </row>
    <row r="223" spans="1:11" ht="38.25" x14ac:dyDescent="0.2">
      <c r="A223" s="3">
        <v>941</v>
      </c>
      <c r="B223" s="3" t="s">
        <v>649</v>
      </c>
      <c r="C223" s="5">
        <v>12</v>
      </c>
      <c r="D223" s="3" t="s">
        <v>17</v>
      </c>
      <c r="E223" s="3" t="s">
        <v>650</v>
      </c>
      <c r="F223" s="3" t="s">
        <v>651</v>
      </c>
      <c r="G223" s="2" t="s">
        <v>3</v>
      </c>
      <c r="H223" s="6">
        <v>200</v>
      </c>
      <c r="I223" s="7" t="s">
        <v>3</v>
      </c>
      <c r="J223" s="8" t="e">
        <f t="shared" si="6"/>
        <v>#VALUE!</v>
      </c>
      <c r="K223" s="8" t="str">
        <f t="shared" si="7"/>
        <v>Vyšší</v>
      </c>
    </row>
    <row r="224" spans="1:11" ht="51" x14ac:dyDescent="0.2">
      <c r="A224" s="3">
        <v>945</v>
      </c>
      <c r="B224" s="3" t="s">
        <v>652</v>
      </c>
      <c r="C224" s="5">
        <v>22</v>
      </c>
      <c r="D224" s="3" t="s">
        <v>17</v>
      </c>
      <c r="E224" s="3" t="s">
        <v>653</v>
      </c>
      <c r="F224" s="3" t="s">
        <v>654</v>
      </c>
      <c r="G224" s="2" t="s">
        <v>3</v>
      </c>
      <c r="H224" s="6">
        <v>20</v>
      </c>
      <c r="I224" s="7" t="s">
        <v>3</v>
      </c>
      <c r="J224" s="8" t="e">
        <f t="shared" si="6"/>
        <v>#VALUE!</v>
      </c>
      <c r="K224" s="8" t="str">
        <f t="shared" si="7"/>
        <v>Vyšší</v>
      </c>
    </row>
    <row r="225" spans="1:11" ht="38.25" x14ac:dyDescent="0.2">
      <c r="A225" s="3">
        <v>949</v>
      </c>
      <c r="B225" s="3" t="s">
        <v>655</v>
      </c>
      <c r="C225" s="5">
        <v>22</v>
      </c>
      <c r="D225" s="3" t="s">
        <v>17</v>
      </c>
      <c r="E225" s="3" t="s">
        <v>656</v>
      </c>
      <c r="F225" s="3" t="s">
        <v>657</v>
      </c>
      <c r="G225" s="2" t="s">
        <v>3</v>
      </c>
      <c r="H225" s="6">
        <v>25</v>
      </c>
      <c r="I225" s="7" t="s">
        <v>3</v>
      </c>
      <c r="J225" s="8" t="e">
        <f t="shared" si="6"/>
        <v>#VALUE!</v>
      </c>
      <c r="K225" s="8" t="str">
        <f t="shared" si="7"/>
        <v>Vyšší</v>
      </c>
    </row>
    <row r="226" spans="1:11" ht="38.25" x14ac:dyDescent="0.2">
      <c r="A226" s="3">
        <v>963</v>
      </c>
      <c r="B226" s="3" t="s">
        <v>658</v>
      </c>
      <c r="C226" s="5">
        <v>41</v>
      </c>
      <c r="D226" s="3" t="s">
        <v>17</v>
      </c>
      <c r="E226" s="3" t="s">
        <v>659</v>
      </c>
      <c r="F226" s="3" t="s">
        <v>660</v>
      </c>
      <c r="G226" s="2" t="s">
        <v>3</v>
      </c>
      <c r="H226" s="6">
        <v>5</v>
      </c>
      <c r="I226" s="7" t="s">
        <v>3</v>
      </c>
      <c r="J226" s="8" t="e">
        <f t="shared" si="6"/>
        <v>#VALUE!</v>
      </c>
      <c r="K226" s="8" t="str">
        <f t="shared" si="7"/>
        <v>Vyšší</v>
      </c>
    </row>
    <row r="227" spans="1:11" ht="38.25" x14ac:dyDescent="0.2">
      <c r="A227" s="3">
        <v>968</v>
      </c>
      <c r="B227" s="3" t="s">
        <v>661</v>
      </c>
      <c r="C227" s="5">
        <v>32</v>
      </c>
      <c r="D227" s="3" t="s">
        <v>17</v>
      </c>
      <c r="E227" s="3" t="s">
        <v>662</v>
      </c>
      <c r="F227" s="3" t="s">
        <v>663</v>
      </c>
      <c r="G227" s="2" t="s">
        <v>3</v>
      </c>
      <c r="H227" s="6">
        <v>30</v>
      </c>
      <c r="I227" s="7" t="s">
        <v>3</v>
      </c>
      <c r="J227" s="8" t="e">
        <f t="shared" si="6"/>
        <v>#VALUE!</v>
      </c>
      <c r="K227" s="8" t="str">
        <f t="shared" si="7"/>
        <v>Vyšší</v>
      </c>
    </row>
    <row r="228" spans="1:11" ht="51" x14ac:dyDescent="0.2">
      <c r="A228" s="3">
        <v>984</v>
      </c>
      <c r="B228" s="3" t="s">
        <v>664</v>
      </c>
      <c r="C228" s="5">
        <v>28.33</v>
      </c>
      <c r="D228" s="3" t="s">
        <v>17</v>
      </c>
      <c r="E228" s="3" t="s">
        <v>665</v>
      </c>
      <c r="F228" s="3" t="s">
        <v>666</v>
      </c>
      <c r="G228" s="2" t="s">
        <v>3</v>
      </c>
      <c r="H228" s="6">
        <v>3</v>
      </c>
      <c r="I228" s="7" t="s">
        <v>3</v>
      </c>
      <c r="J228" s="8" t="e">
        <f t="shared" si="6"/>
        <v>#VALUE!</v>
      </c>
      <c r="K228" s="8" t="str">
        <f t="shared" si="7"/>
        <v>Vyšší</v>
      </c>
    </row>
    <row r="229" spans="1:11" ht="51" x14ac:dyDescent="0.2">
      <c r="A229" s="3">
        <v>985</v>
      </c>
      <c r="B229" s="3" t="s">
        <v>667</v>
      </c>
      <c r="C229" s="5">
        <v>28.33</v>
      </c>
      <c r="D229" s="3" t="s">
        <v>17</v>
      </c>
      <c r="E229" s="3" t="s">
        <v>668</v>
      </c>
      <c r="F229" s="3" t="s">
        <v>669</v>
      </c>
      <c r="G229" s="2" t="s">
        <v>3</v>
      </c>
      <c r="H229" s="6">
        <v>15</v>
      </c>
      <c r="I229" s="7" t="s">
        <v>3</v>
      </c>
      <c r="J229" s="8" t="e">
        <f t="shared" si="6"/>
        <v>#VALUE!</v>
      </c>
      <c r="K229" s="8" t="str">
        <f t="shared" si="7"/>
        <v>Vyšší</v>
      </c>
    </row>
    <row r="230" spans="1:11" ht="51" x14ac:dyDescent="0.2">
      <c r="A230" s="3">
        <v>986</v>
      </c>
      <c r="B230" s="3" t="s">
        <v>670</v>
      </c>
      <c r="C230" s="5">
        <v>28.33</v>
      </c>
      <c r="D230" s="3" t="s">
        <v>17</v>
      </c>
      <c r="E230" s="3" t="s">
        <v>671</v>
      </c>
      <c r="F230" s="3" t="s">
        <v>672</v>
      </c>
      <c r="G230" s="2" t="s">
        <v>3</v>
      </c>
      <c r="H230" s="6">
        <v>5</v>
      </c>
      <c r="I230" s="7" t="s">
        <v>3</v>
      </c>
      <c r="J230" s="8" t="e">
        <f t="shared" si="6"/>
        <v>#VALUE!</v>
      </c>
      <c r="K230" s="8" t="str">
        <f t="shared" si="7"/>
        <v>Vyšší</v>
      </c>
    </row>
    <row r="231" spans="1:11" ht="51" x14ac:dyDescent="0.2">
      <c r="A231" s="3">
        <v>994</v>
      </c>
      <c r="B231" s="3" t="s">
        <v>673</v>
      </c>
      <c r="C231" s="5">
        <v>25</v>
      </c>
      <c r="D231" s="3" t="s">
        <v>17</v>
      </c>
      <c r="E231" s="3" t="s">
        <v>674</v>
      </c>
      <c r="F231" s="3" t="s">
        <v>675</v>
      </c>
      <c r="G231" s="2" t="s">
        <v>3</v>
      </c>
      <c r="H231" s="6">
        <v>50</v>
      </c>
      <c r="I231" s="7" t="s">
        <v>3</v>
      </c>
      <c r="J231" s="8" t="e">
        <f t="shared" si="6"/>
        <v>#VALUE!</v>
      </c>
      <c r="K231" s="8" t="str">
        <f t="shared" si="7"/>
        <v>Vyšší</v>
      </c>
    </row>
    <row r="232" spans="1:11" ht="51" x14ac:dyDescent="0.2">
      <c r="A232" s="3">
        <v>996</v>
      </c>
      <c r="B232" s="3" t="s">
        <v>676</v>
      </c>
      <c r="C232" s="5">
        <v>25</v>
      </c>
      <c r="D232" s="3" t="s">
        <v>17</v>
      </c>
      <c r="E232" s="3" t="s">
        <v>677</v>
      </c>
      <c r="F232" s="3" t="s">
        <v>678</v>
      </c>
      <c r="G232" s="2" t="s">
        <v>3</v>
      </c>
      <c r="H232" s="6">
        <v>58</v>
      </c>
      <c r="I232" s="7" t="s">
        <v>3</v>
      </c>
      <c r="J232" s="8" t="e">
        <f t="shared" si="6"/>
        <v>#VALUE!</v>
      </c>
      <c r="K232" s="8" t="str">
        <f t="shared" si="7"/>
        <v>Vyšší</v>
      </c>
    </row>
    <row r="233" spans="1:11" ht="51" x14ac:dyDescent="0.2">
      <c r="A233" s="3">
        <v>999</v>
      </c>
      <c r="B233" s="3" t="s">
        <v>679</v>
      </c>
      <c r="C233" s="5">
        <v>25</v>
      </c>
      <c r="D233" s="3" t="s">
        <v>17</v>
      </c>
      <c r="E233" s="3" t="s">
        <v>680</v>
      </c>
      <c r="F233" s="3" t="s">
        <v>681</v>
      </c>
      <c r="G233" s="2" t="s">
        <v>3</v>
      </c>
      <c r="H233" s="6">
        <v>53</v>
      </c>
      <c r="I233" s="7" t="s">
        <v>3</v>
      </c>
      <c r="J233" s="8" t="e">
        <f t="shared" si="6"/>
        <v>#VALUE!</v>
      </c>
      <c r="K233" s="8" t="str">
        <f t="shared" si="7"/>
        <v>Vyšší</v>
      </c>
    </row>
    <row r="234" spans="1:11" ht="51" x14ac:dyDescent="0.2">
      <c r="A234" s="3">
        <v>1000</v>
      </c>
      <c r="B234" s="3" t="s">
        <v>682</v>
      </c>
      <c r="C234" s="5">
        <v>25</v>
      </c>
      <c r="D234" s="3" t="s">
        <v>17</v>
      </c>
      <c r="E234" s="3" t="s">
        <v>683</v>
      </c>
      <c r="F234" s="3" t="s">
        <v>684</v>
      </c>
      <c r="G234" s="2" t="s">
        <v>3</v>
      </c>
      <c r="H234" s="6">
        <v>2</v>
      </c>
      <c r="I234" s="7" t="s">
        <v>3</v>
      </c>
      <c r="J234" s="8" t="e">
        <f t="shared" si="6"/>
        <v>#VALUE!</v>
      </c>
      <c r="K234" s="8" t="str">
        <f t="shared" si="7"/>
        <v>Vyšší</v>
      </c>
    </row>
    <row r="235" spans="1:11" ht="51" x14ac:dyDescent="0.2">
      <c r="A235" s="3">
        <v>1003</v>
      </c>
      <c r="B235" s="3" t="s">
        <v>685</v>
      </c>
      <c r="C235" s="5">
        <v>25</v>
      </c>
      <c r="D235" s="3" t="s">
        <v>17</v>
      </c>
      <c r="E235" s="3" t="s">
        <v>686</v>
      </c>
      <c r="F235" s="3" t="s">
        <v>687</v>
      </c>
      <c r="G235" s="2" t="s">
        <v>3</v>
      </c>
      <c r="H235" s="6">
        <v>50</v>
      </c>
      <c r="I235" s="7" t="s">
        <v>3</v>
      </c>
      <c r="J235" s="8" t="e">
        <f t="shared" si="6"/>
        <v>#VALUE!</v>
      </c>
      <c r="K235" s="8" t="str">
        <f t="shared" si="7"/>
        <v>Vyšší</v>
      </c>
    </row>
    <row r="236" spans="1:11" ht="51" x14ac:dyDescent="0.2">
      <c r="A236" s="3">
        <v>1004</v>
      </c>
      <c r="B236" s="3" t="s">
        <v>688</v>
      </c>
      <c r="C236" s="5">
        <v>25</v>
      </c>
      <c r="D236" s="3" t="s">
        <v>17</v>
      </c>
      <c r="E236" s="3" t="s">
        <v>689</v>
      </c>
      <c r="F236" s="3" t="s">
        <v>690</v>
      </c>
      <c r="G236" s="2" t="s">
        <v>3</v>
      </c>
      <c r="H236" s="6">
        <v>51</v>
      </c>
      <c r="I236" s="7" t="s">
        <v>3</v>
      </c>
      <c r="J236" s="8" t="e">
        <f t="shared" si="6"/>
        <v>#VALUE!</v>
      </c>
      <c r="K236" s="8" t="str">
        <f t="shared" si="7"/>
        <v>Vyšší</v>
      </c>
    </row>
    <row r="237" spans="1:11" ht="51" x14ac:dyDescent="0.2">
      <c r="A237" s="3">
        <v>1005</v>
      </c>
      <c r="B237" s="3" t="s">
        <v>691</v>
      </c>
      <c r="C237" s="5">
        <v>25</v>
      </c>
      <c r="D237" s="3" t="s">
        <v>17</v>
      </c>
      <c r="E237" s="3" t="s">
        <v>692</v>
      </c>
      <c r="F237" s="3" t="s">
        <v>693</v>
      </c>
      <c r="G237" s="2" t="s">
        <v>3</v>
      </c>
      <c r="H237" s="6">
        <v>64</v>
      </c>
      <c r="I237" s="7" t="s">
        <v>3</v>
      </c>
      <c r="J237" s="8" t="e">
        <f t="shared" si="6"/>
        <v>#VALUE!</v>
      </c>
      <c r="K237" s="8" t="str">
        <f t="shared" si="7"/>
        <v>Vyšší</v>
      </c>
    </row>
    <row r="238" spans="1:11" ht="51" x14ac:dyDescent="0.2">
      <c r="A238" s="3">
        <v>1006</v>
      </c>
      <c r="B238" s="3" t="s">
        <v>694</v>
      </c>
      <c r="C238" s="5">
        <v>25</v>
      </c>
      <c r="D238" s="3" t="s">
        <v>17</v>
      </c>
      <c r="E238" s="3" t="s">
        <v>695</v>
      </c>
      <c r="F238" s="3" t="s">
        <v>696</v>
      </c>
      <c r="G238" s="2" t="s">
        <v>3</v>
      </c>
      <c r="H238" s="6">
        <v>50</v>
      </c>
      <c r="I238" s="7" t="s">
        <v>3</v>
      </c>
      <c r="J238" s="8" t="e">
        <f t="shared" si="6"/>
        <v>#VALUE!</v>
      </c>
      <c r="K238" s="8" t="str">
        <f t="shared" si="7"/>
        <v>Vyšší</v>
      </c>
    </row>
    <row r="239" spans="1:11" ht="51" x14ac:dyDescent="0.2">
      <c r="A239" s="3">
        <v>1014</v>
      </c>
      <c r="B239" s="3" t="s">
        <v>697</v>
      </c>
      <c r="C239" s="5">
        <v>270</v>
      </c>
      <c r="D239" s="3" t="s">
        <v>17</v>
      </c>
      <c r="E239" s="3" t="s">
        <v>698</v>
      </c>
      <c r="F239" s="3" t="s">
        <v>699</v>
      </c>
      <c r="G239" s="2" t="s">
        <v>3</v>
      </c>
      <c r="H239" s="6">
        <v>5</v>
      </c>
      <c r="I239" s="7" t="s">
        <v>3</v>
      </c>
      <c r="J239" s="8" t="e">
        <f t="shared" si="6"/>
        <v>#VALUE!</v>
      </c>
      <c r="K239" s="8" t="str">
        <f t="shared" si="7"/>
        <v>Vyšší</v>
      </c>
    </row>
    <row r="240" spans="1:11" ht="51" x14ac:dyDescent="0.2">
      <c r="A240" s="3">
        <v>1016</v>
      </c>
      <c r="B240" s="3" t="s">
        <v>700</v>
      </c>
      <c r="C240" s="5">
        <v>650</v>
      </c>
      <c r="D240" s="3" t="s">
        <v>17</v>
      </c>
      <c r="E240" s="3" t="s">
        <v>701</v>
      </c>
      <c r="F240" s="3" t="s">
        <v>702</v>
      </c>
      <c r="G240" s="2" t="s">
        <v>3</v>
      </c>
      <c r="H240" s="6">
        <v>3</v>
      </c>
      <c r="I240" s="7" t="s">
        <v>3</v>
      </c>
      <c r="J240" s="8" t="e">
        <f t="shared" si="6"/>
        <v>#VALUE!</v>
      </c>
      <c r="K240" s="8" t="str">
        <f t="shared" si="7"/>
        <v>Vyšší</v>
      </c>
    </row>
    <row r="241" spans="1:11" ht="63.75" x14ac:dyDescent="0.2">
      <c r="A241" s="3">
        <v>1017</v>
      </c>
      <c r="B241" s="3" t="s">
        <v>703</v>
      </c>
      <c r="C241" s="5">
        <v>1180</v>
      </c>
      <c r="D241" s="3" t="s">
        <v>17</v>
      </c>
      <c r="E241" s="3" t="s">
        <v>704</v>
      </c>
      <c r="F241" s="3" t="s">
        <v>705</v>
      </c>
      <c r="G241" s="2" t="s">
        <v>3</v>
      </c>
      <c r="H241" s="6">
        <v>30</v>
      </c>
      <c r="I241" s="7" t="s">
        <v>3</v>
      </c>
      <c r="J241" s="8" t="e">
        <f t="shared" si="6"/>
        <v>#VALUE!</v>
      </c>
      <c r="K241" s="8" t="str">
        <f t="shared" si="7"/>
        <v>Vyšší</v>
      </c>
    </row>
    <row r="242" spans="1:11" ht="51" x14ac:dyDescent="0.2">
      <c r="A242" s="3">
        <v>1018</v>
      </c>
      <c r="B242" s="3" t="s">
        <v>706</v>
      </c>
      <c r="C242" s="5">
        <v>12</v>
      </c>
      <c r="D242" s="3" t="s">
        <v>17</v>
      </c>
      <c r="E242" s="3" t="s">
        <v>707</v>
      </c>
      <c r="F242" s="3" t="s">
        <v>708</v>
      </c>
      <c r="G242" s="2" t="s">
        <v>3</v>
      </c>
      <c r="H242" s="6">
        <v>105</v>
      </c>
      <c r="I242" s="7" t="s">
        <v>3</v>
      </c>
      <c r="J242" s="8" t="e">
        <f t="shared" si="6"/>
        <v>#VALUE!</v>
      </c>
      <c r="K242" s="8" t="str">
        <f t="shared" si="7"/>
        <v>Vyšší</v>
      </c>
    </row>
    <row r="243" spans="1:11" ht="51" x14ac:dyDescent="0.2">
      <c r="A243" s="3">
        <v>1019</v>
      </c>
      <c r="B243" s="3" t="s">
        <v>709</v>
      </c>
      <c r="C243" s="5">
        <v>11</v>
      </c>
      <c r="D243" s="3" t="s">
        <v>17</v>
      </c>
      <c r="E243" s="3" t="s">
        <v>710</v>
      </c>
      <c r="F243" s="3" t="s">
        <v>711</v>
      </c>
      <c r="G243" s="2" t="s">
        <v>3</v>
      </c>
      <c r="H243" s="6">
        <v>43</v>
      </c>
      <c r="I243" s="7" t="s">
        <v>3</v>
      </c>
      <c r="J243" s="8" t="e">
        <f t="shared" si="6"/>
        <v>#VALUE!</v>
      </c>
      <c r="K243" s="8" t="str">
        <f t="shared" si="7"/>
        <v>Vyšší</v>
      </c>
    </row>
    <row r="244" spans="1:11" ht="51" x14ac:dyDescent="0.2">
      <c r="A244" s="3">
        <v>1020</v>
      </c>
      <c r="B244" s="3" t="s">
        <v>712</v>
      </c>
      <c r="C244" s="5">
        <v>7.5</v>
      </c>
      <c r="D244" s="3" t="s">
        <v>17</v>
      </c>
      <c r="E244" s="3" t="s">
        <v>713</v>
      </c>
      <c r="F244" s="3" t="s">
        <v>714</v>
      </c>
      <c r="G244" s="2" t="s">
        <v>3</v>
      </c>
      <c r="H244" s="6">
        <v>105</v>
      </c>
      <c r="I244" s="7" t="s">
        <v>3</v>
      </c>
      <c r="J244" s="8" t="e">
        <f t="shared" si="6"/>
        <v>#VALUE!</v>
      </c>
      <c r="K244" s="8" t="str">
        <f t="shared" si="7"/>
        <v>Vyšší</v>
      </c>
    </row>
    <row r="245" spans="1:11" ht="51" x14ac:dyDescent="0.2">
      <c r="A245" s="3">
        <v>1021</v>
      </c>
      <c r="B245" s="3" t="s">
        <v>715</v>
      </c>
      <c r="C245" s="5">
        <v>5.83</v>
      </c>
      <c r="D245" s="3" t="s">
        <v>17</v>
      </c>
      <c r="E245" s="3" t="s">
        <v>716</v>
      </c>
      <c r="F245" s="3" t="s">
        <v>717</v>
      </c>
      <c r="G245" s="2" t="s">
        <v>3</v>
      </c>
      <c r="H245" s="6">
        <v>45</v>
      </c>
      <c r="I245" s="7" t="s">
        <v>3</v>
      </c>
      <c r="J245" s="8" t="e">
        <f t="shared" si="6"/>
        <v>#VALUE!</v>
      </c>
      <c r="K245" s="8" t="str">
        <f t="shared" si="7"/>
        <v>Vyšší</v>
      </c>
    </row>
    <row r="246" spans="1:11" ht="38.25" x14ac:dyDescent="0.2">
      <c r="A246" s="3">
        <v>1022</v>
      </c>
      <c r="B246" s="3" t="s">
        <v>718</v>
      </c>
      <c r="C246" s="5">
        <v>45</v>
      </c>
      <c r="D246" s="3" t="s">
        <v>17</v>
      </c>
      <c r="E246" s="3" t="s">
        <v>719</v>
      </c>
      <c r="F246" s="3" t="s">
        <v>720</v>
      </c>
      <c r="G246" s="2" t="s">
        <v>3</v>
      </c>
      <c r="H246" s="6">
        <v>25</v>
      </c>
      <c r="I246" s="7" t="s">
        <v>3</v>
      </c>
      <c r="J246" s="8" t="e">
        <f t="shared" si="6"/>
        <v>#VALUE!</v>
      </c>
      <c r="K246" s="8" t="str">
        <f t="shared" si="7"/>
        <v>Vyšší</v>
      </c>
    </row>
    <row r="247" spans="1:11" ht="38.25" x14ac:dyDescent="0.2">
      <c r="A247" s="3">
        <v>1023</v>
      </c>
      <c r="B247" s="3" t="s">
        <v>721</v>
      </c>
      <c r="C247" s="5">
        <v>12</v>
      </c>
      <c r="D247" s="3" t="s">
        <v>17</v>
      </c>
      <c r="E247" s="3" t="s">
        <v>722</v>
      </c>
      <c r="F247" s="3" t="s">
        <v>723</v>
      </c>
      <c r="G247" s="2" t="s">
        <v>3</v>
      </c>
      <c r="H247" s="6">
        <v>32</v>
      </c>
      <c r="I247" s="7" t="s">
        <v>3</v>
      </c>
      <c r="J247" s="8" t="e">
        <f t="shared" si="6"/>
        <v>#VALUE!</v>
      </c>
      <c r="K247" s="8" t="str">
        <f t="shared" si="7"/>
        <v>Vyšší</v>
      </c>
    </row>
    <row r="248" spans="1:11" ht="38.25" x14ac:dyDescent="0.2">
      <c r="A248" s="3">
        <v>1024</v>
      </c>
      <c r="B248" s="3" t="s">
        <v>724</v>
      </c>
      <c r="C248" s="5">
        <v>86.67</v>
      </c>
      <c r="D248" s="3" t="s">
        <v>17</v>
      </c>
      <c r="E248" s="3" t="s">
        <v>725</v>
      </c>
      <c r="F248" s="3" t="s">
        <v>726</v>
      </c>
      <c r="G248" s="2" t="s">
        <v>3</v>
      </c>
      <c r="H248" s="6">
        <v>3</v>
      </c>
      <c r="I248" s="7" t="s">
        <v>3</v>
      </c>
      <c r="J248" s="8" t="e">
        <f t="shared" si="6"/>
        <v>#VALUE!</v>
      </c>
      <c r="K248" s="8" t="str">
        <f t="shared" si="7"/>
        <v>Vyšší</v>
      </c>
    </row>
    <row r="249" spans="1:11" ht="38.25" x14ac:dyDescent="0.2">
      <c r="A249" s="3">
        <v>1025</v>
      </c>
      <c r="B249" s="3" t="s">
        <v>727</v>
      </c>
      <c r="C249" s="5">
        <v>50</v>
      </c>
      <c r="D249" s="3" t="s">
        <v>17</v>
      </c>
      <c r="E249" s="3" t="s">
        <v>728</v>
      </c>
      <c r="F249" s="3" t="s">
        <v>729</v>
      </c>
      <c r="G249" s="2" t="s">
        <v>3</v>
      </c>
      <c r="H249" s="6">
        <v>109</v>
      </c>
      <c r="I249" s="7" t="s">
        <v>3</v>
      </c>
      <c r="J249" s="8" t="e">
        <f t="shared" si="6"/>
        <v>#VALUE!</v>
      </c>
      <c r="K249" s="8" t="str">
        <f t="shared" si="7"/>
        <v>Vyšší</v>
      </c>
    </row>
    <row r="250" spans="1:11" ht="38.25" x14ac:dyDescent="0.2">
      <c r="A250" s="3">
        <v>1026</v>
      </c>
      <c r="B250" s="3" t="s">
        <v>730</v>
      </c>
      <c r="C250" s="5">
        <v>12</v>
      </c>
      <c r="D250" s="3" t="s">
        <v>17</v>
      </c>
      <c r="E250" s="3" t="s">
        <v>731</v>
      </c>
      <c r="F250" s="3" t="s">
        <v>732</v>
      </c>
      <c r="G250" s="2" t="s">
        <v>3</v>
      </c>
      <c r="H250" s="6">
        <v>52</v>
      </c>
      <c r="I250" s="7" t="s">
        <v>3</v>
      </c>
      <c r="J250" s="8" t="e">
        <f t="shared" si="6"/>
        <v>#VALUE!</v>
      </c>
      <c r="K250" s="8" t="str">
        <f t="shared" si="7"/>
        <v>Vyšší</v>
      </c>
    </row>
    <row r="251" spans="1:11" ht="38.25" x14ac:dyDescent="0.2">
      <c r="A251" s="3">
        <v>1027</v>
      </c>
      <c r="B251" s="3" t="s">
        <v>733</v>
      </c>
      <c r="C251" s="5">
        <v>35</v>
      </c>
      <c r="D251" s="3" t="s">
        <v>17</v>
      </c>
      <c r="E251" s="3" t="s">
        <v>734</v>
      </c>
      <c r="F251" s="3" t="s">
        <v>735</v>
      </c>
      <c r="G251" s="2" t="s">
        <v>3</v>
      </c>
      <c r="H251" s="6">
        <v>57</v>
      </c>
      <c r="I251" s="7" t="s">
        <v>3</v>
      </c>
      <c r="J251" s="8" t="e">
        <f t="shared" si="6"/>
        <v>#VALUE!</v>
      </c>
      <c r="K251" s="8" t="str">
        <f t="shared" si="7"/>
        <v>Vyšší</v>
      </c>
    </row>
    <row r="252" spans="1:11" ht="38.25" x14ac:dyDescent="0.2">
      <c r="A252" s="3">
        <v>1039</v>
      </c>
      <c r="B252" s="3" t="s">
        <v>736</v>
      </c>
      <c r="C252" s="5">
        <v>23</v>
      </c>
      <c r="D252" s="3" t="s">
        <v>17</v>
      </c>
      <c r="E252" s="3" t="s">
        <v>737</v>
      </c>
      <c r="F252" s="3" t="s">
        <v>738</v>
      </c>
      <c r="G252" s="2" t="s">
        <v>3</v>
      </c>
      <c r="H252" s="6">
        <v>20</v>
      </c>
      <c r="I252" s="7" t="s">
        <v>3</v>
      </c>
      <c r="J252" s="8" t="e">
        <f t="shared" si="6"/>
        <v>#VALUE!</v>
      </c>
      <c r="K252" s="8" t="str">
        <f t="shared" si="7"/>
        <v>Vyšší</v>
      </c>
    </row>
    <row r="253" spans="1:11" ht="38.25" x14ac:dyDescent="0.2">
      <c r="A253" s="3">
        <v>1041</v>
      </c>
      <c r="B253" s="3" t="s">
        <v>739</v>
      </c>
      <c r="C253" s="5">
        <v>23</v>
      </c>
      <c r="D253" s="3" t="s">
        <v>17</v>
      </c>
      <c r="E253" s="3" t="s">
        <v>740</v>
      </c>
      <c r="F253" s="3" t="s">
        <v>741</v>
      </c>
      <c r="G253" s="2" t="s">
        <v>3</v>
      </c>
      <c r="H253" s="6">
        <v>22</v>
      </c>
      <c r="I253" s="7" t="s">
        <v>3</v>
      </c>
      <c r="J253" s="8" t="e">
        <f t="shared" si="6"/>
        <v>#VALUE!</v>
      </c>
      <c r="K253" s="8" t="str">
        <f t="shared" si="7"/>
        <v>Vyšší</v>
      </c>
    </row>
    <row r="254" spans="1:11" ht="25.5" x14ac:dyDescent="0.2">
      <c r="A254" s="3">
        <v>1047</v>
      </c>
      <c r="B254" s="3" t="s">
        <v>742</v>
      </c>
      <c r="C254" s="5">
        <v>65</v>
      </c>
      <c r="D254" s="3" t="s">
        <v>17</v>
      </c>
      <c r="E254" s="3" t="s">
        <v>743</v>
      </c>
      <c r="F254" s="3" t="s">
        <v>744</v>
      </c>
      <c r="G254" s="2" t="s">
        <v>3</v>
      </c>
      <c r="H254" s="6">
        <v>17</v>
      </c>
      <c r="I254" s="7" t="s">
        <v>3</v>
      </c>
      <c r="J254" s="8" t="e">
        <f t="shared" si="6"/>
        <v>#VALUE!</v>
      </c>
      <c r="K254" s="8" t="str">
        <f t="shared" si="7"/>
        <v>Vyšší</v>
      </c>
    </row>
    <row r="255" spans="1:11" ht="38.25" x14ac:dyDescent="0.2">
      <c r="A255" s="3">
        <v>1048</v>
      </c>
      <c r="B255" s="3" t="s">
        <v>745</v>
      </c>
      <c r="C255" s="5">
        <v>35</v>
      </c>
      <c r="D255" s="3" t="s">
        <v>17</v>
      </c>
      <c r="E255" s="3" t="s">
        <v>746</v>
      </c>
      <c r="F255" s="3" t="s">
        <v>747</v>
      </c>
      <c r="G255" s="2" t="s">
        <v>3</v>
      </c>
      <c r="H255" s="6">
        <v>33</v>
      </c>
      <c r="I255" s="7" t="s">
        <v>3</v>
      </c>
      <c r="J255" s="8" t="e">
        <f t="shared" si="6"/>
        <v>#VALUE!</v>
      </c>
      <c r="K255" s="8" t="str">
        <f t="shared" si="7"/>
        <v>Vyšší</v>
      </c>
    </row>
    <row r="256" spans="1:11" ht="51" x14ac:dyDescent="0.2">
      <c r="A256" s="3">
        <v>1487</v>
      </c>
      <c r="B256" s="3" t="s">
        <v>748</v>
      </c>
      <c r="C256" s="5">
        <v>45</v>
      </c>
      <c r="D256" s="3" t="s">
        <v>17</v>
      </c>
      <c r="E256" s="3" t="s">
        <v>749</v>
      </c>
      <c r="F256" s="3" t="s">
        <v>750</v>
      </c>
      <c r="G256" s="2" t="s">
        <v>3</v>
      </c>
      <c r="H256" s="6">
        <v>22</v>
      </c>
      <c r="I256" s="7" t="s">
        <v>3</v>
      </c>
      <c r="J256" s="8" t="e">
        <f t="shared" si="6"/>
        <v>#VALUE!</v>
      </c>
      <c r="K256" s="8" t="str">
        <f t="shared" si="7"/>
        <v>Vyšší</v>
      </c>
    </row>
    <row r="257" spans="1:11" ht="25.5" x14ac:dyDescent="0.2">
      <c r="A257" s="3">
        <v>1488</v>
      </c>
      <c r="B257" s="3" t="s">
        <v>751</v>
      </c>
      <c r="C257" s="5">
        <v>0</v>
      </c>
      <c r="D257" s="3" t="s">
        <v>17</v>
      </c>
      <c r="E257" s="3" t="s">
        <v>752</v>
      </c>
      <c r="F257" s="3" t="s">
        <v>753</v>
      </c>
      <c r="G257" s="2" t="s">
        <v>3</v>
      </c>
      <c r="H257" s="6">
        <v>40</v>
      </c>
      <c r="I257" s="7" t="s">
        <v>3</v>
      </c>
      <c r="J257" s="8" t="e">
        <f t="shared" si="6"/>
        <v>#VALUE!</v>
      </c>
      <c r="K257" s="8" t="str">
        <f t="shared" si="7"/>
        <v>Vyšší</v>
      </c>
    </row>
    <row r="258" spans="1:11" ht="38.25" x14ac:dyDescent="0.2">
      <c r="A258" s="3">
        <v>1489</v>
      </c>
      <c r="B258" s="3" t="s">
        <v>59</v>
      </c>
      <c r="C258" s="5">
        <v>16</v>
      </c>
      <c r="D258" s="3" t="s">
        <v>17</v>
      </c>
      <c r="E258" s="3" t="s">
        <v>754</v>
      </c>
      <c r="F258" s="3" t="s">
        <v>755</v>
      </c>
      <c r="G258" s="2" t="s">
        <v>3</v>
      </c>
      <c r="H258" s="6">
        <v>7</v>
      </c>
      <c r="I258" s="7" t="s">
        <v>3</v>
      </c>
      <c r="J258" s="8" t="e">
        <f t="shared" si="6"/>
        <v>#VALUE!</v>
      </c>
      <c r="K258" s="8" t="str">
        <f t="shared" si="7"/>
        <v>Vyšší</v>
      </c>
    </row>
    <row r="259" spans="1:11" ht="38.25" x14ac:dyDescent="0.2">
      <c r="A259" s="3">
        <v>1493</v>
      </c>
      <c r="B259" s="3" t="s">
        <v>107</v>
      </c>
      <c r="C259" s="5">
        <v>18</v>
      </c>
      <c r="D259" s="3" t="s">
        <v>17</v>
      </c>
      <c r="E259" s="3" t="s">
        <v>756</v>
      </c>
      <c r="F259" s="3" t="s">
        <v>757</v>
      </c>
      <c r="G259" s="2" t="s">
        <v>3</v>
      </c>
      <c r="H259" s="6">
        <v>23</v>
      </c>
      <c r="I259" s="7" t="s">
        <v>3</v>
      </c>
      <c r="J259" s="8" t="e">
        <f t="shared" si="6"/>
        <v>#VALUE!</v>
      </c>
      <c r="K259" s="8" t="str">
        <f t="shared" si="7"/>
        <v>Vyšší</v>
      </c>
    </row>
    <row r="260" spans="1:11" ht="51" x14ac:dyDescent="0.2">
      <c r="A260" s="3">
        <v>1495</v>
      </c>
      <c r="B260" s="3" t="s">
        <v>125</v>
      </c>
      <c r="C260" s="5">
        <v>29</v>
      </c>
      <c r="D260" s="3" t="s">
        <v>17</v>
      </c>
      <c r="E260" s="3" t="s">
        <v>758</v>
      </c>
      <c r="F260" s="3" t="s">
        <v>759</v>
      </c>
      <c r="G260" s="2" t="s">
        <v>3</v>
      </c>
      <c r="H260" s="6">
        <v>15</v>
      </c>
      <c r="I260" s="7" t="s">
        <v>3</v>
      </c>
      <c r="J260" s="8" t="e">
        <f t="shared" si="6"/>
        <v>#VALUE!</v>
      </c>
      <c r="K260" s="8" t="str">
        <f t="shared" si="7"/>
        <v>Vyšší</v>
      </c>
    </row>
    <row r="261" spans="1:11" ht="25.5" x14ac:dyDescent="0.2">
      <c r="A261" s="3">
        <v>1496</v>
      </c>
      <c r="B261" s="3" t="s">
        <v>760</v>
      </c>
      <c r="C261" s="5">
        <v>92</v>
      </c>
      <c r="D261" s="3" t="s">
        <v>17</v>
      </c>
      <c r="E261" s="3" t="s">
        <v>761</v>
      </c>
      <c r="F261" s="3" t="s">
        <v>762</v>
      </c>
      <c r="G261" s="2" t="s">
        <v>3</v>
      </c>
      <c r="H261" s="6">
        <v>27</v>
      </c>
      <c r="I261" s="7" t="s">
        <v>3</v>
      </c>
      <c r="J261" s="8" t="e">
        <f t="shared" si="6"/>
        <v>#VALUE!</v>
      </c>
      <c r="K261" s="8" t="str">
        <f t="shared" si="7"/>
        <v>Vyšší</v>
      </c>
    </row>
    <row r="262" spans="1:11" ht="51" x14ac:dyDescent="0.2">
      <c r="A262" s="3">
        <v>1497</v>
      </c>
      <c r="B262" s="3" t="s">
        <v>568</v>
      </c>
      <c r="C262" s="5">
        <v>30</v>
      </c>
      <c r="D262" s="3" t="s">
        <v>17</v>
      </c>
      <c r="E262" s="3" t="s">
        <v>763</v>
      </c>
      <c r="F262" s="3" t="s">
        <v>764</v>
      </c>
      <c r="G262" s="2" t="s">
        <v>3</v>
      </c>
      <c r="H262" s="6">
        <v>2</v>
      </c>
      <c r="I262" s="7" t="s">
        <v>3</v>
      </c>
      <c r="J262" s="8" t="e">
        <f t="shared" si="6"/>
        <v>#VALUE!</v>
      </c>
      <c r="K262" s="8" t="str">
        <f t="shared" si="7"/>
        <v>Vyšší</v>
      </c>
    </row>
    <row r="263" spans="1:11" ht="51" x14ac:dyDescent="0.2">
      <c r="A263" s="3">
        <v>1498</v>
      </c>
      <c r="B263" s="3" t="s">
        <v>571</v>
      </c>
      <c r="C263" s="5">
        <v>20</v>
      </c>
      <c r="D263" s="3" t="s">
        <v>17</v>
      </c>
      <c r="E263" s="3" t="s">
        <v>765</v>
      </c>
      <c r="F263" s="3" t="s">
        <v>766</v>
      </c>
      <c r="G263" s="2" t="s">
        <v>3</v>
      </c>
      <c r="H263" s="6">
        <v>2</v>
      </c>
      <c r="I263" s="7" t="s">
        <v>3</v>
      </c>
      <c r="J263" s="8" t="e">
        <f t="shared" si="6"/>
        <v>#VALUE!</v>
      </c>
      <c r="K263" s="8" t="str">
        <f t="shared" si="7"/>
        <v>Vyšší</v>
      </c>
    </row>
    <row r="264" spans="1:11" ht="51" x14ac:dyDescent="0.2">
      <c r="A264" s="3">
        <v>1499</v>
      </c>
      <c r="B264" s="3" t="s">
        <v>234</v>
      </c>
      <c r="C264" s="5">
        <v>32.5</v>
      </c>
      <c r="D264" s="3" t="s">
        <v>17</v>
      </c>
      <c r="E264" s="3" t="s">
        <v>235</v>
      </c>
      <c r="F264" s="3" t="s">
        <v>767</v>
      </c>
      <c r="G264" s="2" t="s">
        <v>3</v>
      </c>
      <c r="H264" s="6">
        <v>120</v>
      </c>
      <c r="I264" s="7" t="s">
        <v>3</v>
      </c>
      <c r="J264" s="8" t="e">
        <f t="shared" si="6"/>
        <v>#VALUE!</v>
      </c>
      <c r="K264" s="8" t="str">
        <f t="shared" si="7"/>
        <v>Vyšší</v>
      </c>
    </row>
    <row r="265" spans="1:11" ht="38.25" x14ac:dyDescent="0.2">
      <c r="A265" s="3">
        <v>1500</v>
      </c>
      <c r="B265" s="3" t="s">
        <v>768</v>
      </c>
      <c r="C265" s="5">
        <v>59</v>
      </c>
      <c r="D265" s="3" t="s">
        <v>17</v>
      </c>
      <c r="E265" s="3" t="s">
        <v>769</v>
      </c>
      <c r="F265" s="3" t="s">
        <v>770</v>
      </c>
      <c r="G265" s="2" t="s">
        <v>3</v>
      </c>
      <c r="H265" s="6">
        <v>2</v>
      </c>
      <c r="I265" s="7" t="s">
        <v>3</v>
      </c>
      <c r="J265" s="8" t="e">
        <f t="shared" si="6"/>
        <v>#VALUE!</v>
      </c>
      <c r="K265" s="8" t="str">
        <f t="shared" si="7"/>
        <v>Vyšší</v>
      </c>
    </row>
    <row r="266" spans="1:11" ht="38.25" x14ac:dyDescent="0.2">
      <c r="A266" s="3">
        <v>1501</v>
      </c>
      <c r="B266" s="3" t="s">
        <v>771</v>
      </c>
      <c r="C266" s="5">
        <v>59</v>
      </c>
      <c r="D266" s="3" t="s">
        <v>17</v>
      </c>
      <c r="E266" s="3" t="s">
        <v>772</v>
      </c>
      <c r="F266" s="3" t="s">
        <v>773</v>
      </c>
      <c r="G266" s="2" t="s">
        <v>3</v>
      </c>
      <c r="H266" s="6">
        <v>1</v>
      </c>
      <c r="I266" s="7" t="s">
        <v>3</v>
      </c>
      <c r="J266" s="8" t="e">
        <f t="shared" ref="J266:J329" si="8" xml:space="preserve"> H266*I266</f>
        <v>#VALUE!</v>
      </c>
      <c r="K266" s="8" t="str">
        <f t="shared" ref="K266:K307" si="9">IF(I266&gt;C266,"Vyšší"," --- ")</f>
        <v>Vyšší</v>
      </c>
    </row>
    <row r="267" spans="1:11" ht="38.25" x14ac:dyDescent="0.2">
      <c r="A267" s="3">
        <v>1502</v>
      </c>
      <c r="B267" s="3" t="s">
        <v>774</v>
      </c>
      <c r="C267" s="5">
        <v>59</v>
      </c>
      <c r="D267" s="3" t="s">
        <v>17</v>
      </c>
      <c r="E267" s="3" t="s">
        <v>775</v>
      </c>
      <c r="F267" s="3" t="s">
        <v>776</v>
      </c>
      <c r="G267" s="2" t="s">
        <v>3</v>
      </c>
      <c r="H267" s="6">
        <v>1</v>
      </c>
      <c r="I267" s="7" t="s">
        <v>3</v>
      </c>
      <c r="J267" s="8" t="e">
        <f t="shared" si="8"/>
        <v>#VALUE!</v>
      </c>
      <c r="K267" s="8" t="str">
        <f t="shared" si="9"/>
        <v>Vyšší</v>
      </c>
    </row>
    <row r="268" spans="1:11" ht="25.5" x14ac:dyDescent="0.2">
      <c r="A268" s="3">
        <v>1503</v>
      </c>
      <c r="B268" s="3" t="s">
        <v>777</v>
      </c>
      <c r="C268" s="5">
        <v>45.83</v>
      </c>
      <c r="D268" s="3" t="s">
        <v>17</v>
      </c>
      <c r="E268" s="3" t="s">
        <v>778</v>
      </c>
      <c r="F268" s="3" t="s">
        <v>779</v>
      </c>
      <c r="G268" s="2" t="s">
        <v>3</v>
      </c>
      <c r="H268" s="6">
        <v>37</v>
      </c>
      <c r="I268" s="7" t="s">
        <v>3</v>
      </c>
      <c r="J268" s="8" t="e">
        <f t="shared" si="8"/>
        <v>#VALUE!</v>
      </c>
      <c r="K268" s="8" t="str">
        <f t="shared" si="9"/>
        <v>Vyšší</v>
      </c>
    </row>
    <row r="269" spans="1:11" ht="38.25" x14ac:dyDescent="0.2">
      <c r="A269" s="3">
        <v>1504</v>
      </c>
      <c r="B269" s="3" t="s">
        <v>780</v>
      </c>
      <c r="C269" s="5">
        <v>18</v>
      </c>
      <c r="D269" s="3" t="s">
        <v>17</v>
      </c>
      <c r="E269" s="3" t="s">
        <v>781</v>
      </c>
      <c r="F269" s="3" t="s">
        <v>782</v>
      </c>
      <c r="G269" s="2" t="s">
        <v>3</v>
      </c>
      <c r="H269" s="6">
        <v>27</v>
      </c>
      <c r="I269" s="7" t="s">
        <v>3</v>
      </c>
      <c r="J269" s="8" t="e">
        <f t="shared" si="8"/>
        <v>#VALUE!</v>
      </c>
      <c r="K269" s="8" t="str">
        <f t="shared" si="9"/>
        <v>Vyšší</v>
      </c>
    </row>
    <row r="270" spans="1:11" ht="51" x14ac:dyDescent="0.2">
      <c r="A270" s="3">
        <v>1505</v>
      </c>
      <c r="B270" s="3" t="s">
        <v>709</v>
      </c>
      <c r="C270" s="5">
        <v>12</v>
      </c>
      <c r="D270" s="3" t="s">
        <v>17</v>
      </c>
      <c r="E270" s="3" t="s">
        <v>783</v>
      </c>
      <c r="F270" s="3" t="s">
        <v>784</v>
      </c>
      <c r="G270" s="2" t="s">
        <v>3</v>
      </c>
      <c r="H270" s="6">
        <v>55</v>
      </c>
      <c r="I270" s="7" t="s">
        <v>3</v>
      </c>
      <c r="J270" s="8" t="e">
        <f t="shared" si="8"/>
        <v>#VALUE!</v>
      </c>
      <c r="K270" s="8" t="str">
        <f t="shared" si="9"/>
        <v>Vyšší</v>
      </c>
    </row>
    <row r="271" spans="1:11" ht="38.25" x14ac:dyDescent="0.2">
      <c r="A271" s="3">
        <v>1506</v>
      </c>
      <c r="B271" s="3" t="s">
        <v>384</v>
      </c>
      <c r="C271" s="5">
        <v>15</v>
      </c>
      <c r="D271" s="3" t="s">
        <v>17</v>
      </c>
      <c r="E271" s="3" t="s">
        <v>785</v>
      </c>
      <c r="F271" s="3" t="s">
        <v>786</v>
      </c>
      <c r="G271" s="2" t="s">
        <v>3</v>
      </c>
      <c r="H271" s="6">
        <v>23</v>
      </c>
      <c r="I271" s="7" t="s">
        <v>3</v>
      </c>
      <c r="J271" s="8" t="e">
        <f t="shared" si="8"/>
        <v>#VALUE!</v>
      </c>
      <c r="K271" s="8" t="str">
        <f t="shared" si="9"/>
        <v>Vyšší</v>
      </c>
    </row>
    <row r="272" spans="1:11" ht="51" x14ac:dyDescent="0.2">
      <c r="A272" s="3">
        <v>1507</v>
      </c>
      <c r="B272" s="3" t="s">
        <v>56</v>
      </c>
      <c r="C272" s="5">
        <v>78.5</v>
      </c>
      <c r="D272" s="3" t="s">
        <v>17</v>
      </c>
      <c r="E272" s="3" t="s">
        <v>787</v>
      </c>
      <c r="F272" s="3" t="s">
        <v>788</v>
      </c>
      <c r="G272" s="2" t="s">
        <v>3</v>
      </c>
      <c r="H272" s="6">
        <v>5</v>
      </c>
      <c r="I272" s="7" t="s">
        <v>3</v>
      </c>
      <c r="J272" s="8" t="e">
        <f t="shared" si="8"/>
        <v>#VALUE!</v>
      </c>
      <c r="K272" s="8" t="str">
        <f t="shared" si="9"/>
        <v>Vyšší</v>
      </c>
    </row>
    <row r="273" spans="1:11" ht="38.25" x14ac:dyDescent="0.2">
      <c r="A273" s="3">
        <v>1508</v>
      </c>
      <c r="B273" s="3" t="s">
        <v>432</v>
      </c>
      <c r="C273" s="5">
        <v>80</v>
      </c>
      <c r="D273" s="3" t="s">
        <v>17</v>
      </c>
      <c r="E273" s="3" t="s">
        <v>789</v>
      </c>
      <c r="F273" s="3" t="s">
        <v>790</v>
      </c>
      <c r="G273" s="2" t="s">
        <v>3</v>
      </c>
      <c r="H273" s="6">
        <v>24</v>
      </c>
      <c r="I273" s="7" t="s">
        <v>3</v>
      </c>
      <c r="J273" s="8" t="e">
        <f t="shared" si="8"/>
        <v>#VALUE!</v>
      </c>
      <c r="K273" s="8" t="str">
        <f t="shared" si="9"/>
        <v>Vyšší</v>
      </c>
    </row>
    <row r="274" spans="1:11" ht="38.25" x14ac:dyDescent="0.2">
      <c r="A274" s="3">
        <v>1509</v>
      </c>
      <c r="B274" s="3" t="s">
        <v>791</v>
      </c>
      <c r="C274" s="5">
        <v>0.9</v>
      </c>
      <c r="D274" s="3" t="s">
        <v>17</v>
      </c>
      <c r="E274" s="3" t="s">
        <v>792</v>
      </c>
      <c r="F274" s="3" t="s">
        <v>793</v>
      </c>
      <c r="G274" s="2" t="s">
        <v>3</v>
      </c>
      <c r="H274" s="6">
        <v>134</v>
      </c>
      <c r="I274" s="7" t="s">
        <v>3</v>
      </c>
      <c r="J274" s="8" t="e">
        <f t="shared" si="8"/>
        <v>#VALUE!</v>
      </c>
      <c r="K274" s="8" t="str">
        <f t="shared" si="9"/>
        <v>Vyšší</v>
      </c>
    </row>
    <row r="275" spans="1:11" ht="38.25" x14ac:dyDescent="0.2">
      <c r="A275" s="3">
        <v>1510</v>
      </c>
      <c r="B275" s="3" t="s">
        <v>399</v>
      </c>
      <c r="C275" s="5">
        <v>16</v>
      </c>
      <c r="D275" s="3" t="s">
        <v>17</v>
      </c>
      <c r="E275" s="3" t="s">
        <v>794</v>
      </c>
      <c r="F275" s="3" t="s">
        <v>795</v>
      </c>
      <c r="G275" s="2" t="s">
        <v>3</v>
      </c>
      <c r="H275" s="6">
        <v>202</v>
      </c>
      <c r="I275" s="7" t="s">
        <v>3</v>
      </c>
      <c r="J275" s="8" t="e">
        <f t="shared" si="8"/>
        <v>#VALUE!</v>
      </c>
      <c r="K275" s="8" t="str">
        <f t="shared" si="9"/>
        <v>Vyšší</v>
      </c>
    </row>
    <row r="276" spans="1:11" ht="51" x14ac:dyDescent="0.2">
      <c r="A276" s="3">
        <v>1518</v>
      </c>
      <c r="B276" s="3" t="s">
        <v>796</v>
      </c>
      <c r="C276" s="5">
        <v>140</v>
      </c>
      <c r="D276" s="3" t="s">
        <v>17</v>
      </c>
      <c r="E276" s="3" t="s">
        <v>797</v>
      </c>
      <c r="F276" s="3" t="s">
        <v>798</v>
      </c>
      <c r="G276" s="2" t="s">
        <v>3</v>
      </c>
      <c r="H276" s="6">
        <v>12</v>
      </c>
      <c r="I276" s="7" t="s">
        <v>3</v>
      </c>
      <c r="J276" s="8" t="e">
        <f t="shared" si="8"/>
        <v>#VALUE!</v>
      </c>
      <c r="K276" s="8" t="str">
        <f t="shared" si="9"/>
        <v>Vyšší</v>
      </c>
    </row>
    <row r="277" spans="1:11" ht="25.5" x14ac:dyDescent="0.2">
      <c r="A277" s="3">
        <v>1519</v>
      </c>
      <c r="B277" s="3" t="s">
        <v>799</v>
      </c>
      <c r="C277" s="5">
        <v>7</v>
      </c>
      <c r="D277" s="3" t="s">
        <v>17</v>
      </c>
      <c r="E277" s="3" t="s">
        <v>800</v>
      </c>
      <c r="F277" s="3" t="s">
        <v>801</v>
      </c>
      <c r="G277" s="2" t="s">
        <v>3</v>
      </c>
      <c r="H277" s="6">
        <v>24</v>
      </c>
      <c r="I277" s="7" t="s">
        <v>3</v>
      </c>
      <c r="J277" s="8" t="e">
        <f t="shared" si="8"/>
        <v>#VALUE!</v>
      </c>
      <c r="K277" s="8" t="str">
        <f t="shared" si="9"/>
        <v>Vyšší</v>
      </c>
    </row>
    <row r="278" spans="1:11" ht="51" x14ac:dyDescent="0.2">
      <c r="A278" s="3">
        <v>1520</v>
      </c>
      <c r="B278" s="3" t="s">
        <v>62</v>
      </c>
      <c r="C278" s="5">
        <v>148.5</v>
      </c>
      <c r="D278" s="3" t="s">
        <v>17</v>
      </c>
      <c r="E278" s="3" t="s">
        <v>802</v>
      </c>
      <c r="F278" s="3" t="s">
        <v>788</v>
      </c>
      <c r="G278" s="2" t="s">
        <v>3</v>
      </c>
      <c r="H278" s="6">
        <v>1</v>
      </c>
      <c r="I278" s="7" t="s">
        <v>3</v>
      </c>
      <c r="J278" s="8" t="e">
        <f t="shared" si="8"/>
        <v>#VALUE!</v>
      </c>
      <c r="K278" s="8" t="str">
        <f t="shared" si="9"/>
        <v>Vyšší</v>
      </c>
    </row>
    <row r="279" spans="1:11" ht="63.75" x14ac:dyDescent="0.2">
      <c r="A279" s="3">
        <v>1521</v>
      </c>
      <c r="B279" s="3" t="s">
        <v>803</v>
      </c>
      <c r="C279" s="5">
        <v>1501.67</v>
      </c>
      <c r="D279" s="3" t="s">
        <v>17</v>
      </c>
      <c r="E279" s="3" t="s">
        <v>804</v>
      </c>
      <c r="F279" s="3" t="s">
        <v>805</v>
      </c>
      <c r="G279" s="2" t="s">
        <v>3</v>
      </c>
      <c r="H279" s="6">
        <v>1</v>
      </c>
      <c r="I279" s="7" t="s">
        <v>3</v>
      </c>
      <c r="J279" s="8" t="e">
        <f t="shared" si="8"/>
        <v>#VALUE!</v>
      </c>
      <c r="K279" s="8" t="str">
        <f t="shared" si="9"/>
        <v>Vyšší</v>
      </c>
    </row>
    <row r="280" spans="1:11" ht="38.25" x14ac:dyDescent="0.2">
      <c r="A280" s="3">
        <v>1522</v>
      </c>
      <c r="B280" s="3" t="s">
        <v>806</v>
      </c>
      <c r="C280" s="5">
        <v>1</v>
      </c>
      <c r="D280" s="3" t="s">
        <v>17</v>
      </c>
      <c r="E280" s="3" t="s">
        <v>807</v>
      </c>
      <c r="F280" s="3" t="s">
        <v>808</v>
      </c>
      <c r="G280" s="2" t="s">
        <v>3</v>
      </c>
      <c r="H280" s="6">
        <v>10</v>
      </c>
      <c r="I280" s="7" t="s">
        <v>3</v>
      </c>
      <c r="J280" s="8" t="e">
        <f t="shared" si="8"/>
        <v>#VALUE!</v>
      </c>
      <c r="K280" s="8" t="str">
        <f t="shared" si="9"/>
        <v>Vyšší</v>
      </c>
    </row>
    <row r="281" spans="1:11" ht="38.25" x14ac:dyDescent="0.2">
      <c r="A281" s="3">
        <v>1523</v>
      </c>
      <c r="B281" s="3" t="s">
        <v>809</v>
      </c>
      <c r="C281" s="5">
        <v>2</v>
      </c>
      <c r="D281" s="3" t="s">
        <v>17</v>
      </c>
      <c r="E281" s="3" t="s">
        <v>810</v>
      </c>
      <c r="F281" s="3" t="s">
        <v>811</v>
      </c>
      <c r="G281" s="2" t="s">
        <v>3</v>
      </c>
      <c r="H281" s="6">
        <v>10</v>
      </c>
      <c r="I281" s="7" t="s">
        <v>3</v>
      </c>
      <c r="J281" s="8" t="e">
        <f t="shared" si="8"/>
        <v>#VALUE!</v>
      </c>
      <c r="K281" s="8" t="str">
        <f t="shared" si="9"/>
        <v>Vyšší</v>
      </c>
    </row>
    <row r="282" spans="1:11" ht="38.25" x14ac:dyDescent="0.2">
      <c r="A282" s="3">
        <v>1525</v>
      </c>
      <c r="B282" s="3" t="s">
        <v>812</v>
      </c>
      <c r="C282" s="5">
        <v>35.5</v>
      </c>
      <c r="D282" s="3" t="s">
        <v>17</v>
      </c>
      <c r="E282" s="3" t="s">
        <v>813</v>
      </c>
      <c r="F282" s="3" t="s">
        <v>814</v>
      </c>
      <c r="G282" s="2" t="s">
        <v>3</v>
      </c>
      <c r="H282" s="6">
        <v>1</v>
      </c>
      <c r="I282" s="7" t="s">
        <v>3</v>
      </c>
      <c r="J282" s="8" t="e">
        <f t="shared" si="8"/>
        <v>#VALUE!</v>
      </c>
      <c r="K282" s="8" t="str">
        <f t="shared" si="9"/>
        <v>Vyšší</v>
      </c>
    </row>
    <row r="283" spans="1:11" ht="51" x14ac:dyDescent="0.2">
      <c r="A283" s="3">
        <v>1528</v>
      </c>
      <c r="B283" s="3" t="s">
        <v>815</v>
      </c>
      <c r="C283" s="5">
        <v>7</v>
      </c>
      <c r="D283" s="3" t="s">
        <v>17</v>
      </c>
      <c r="E283" s="3" t="s">
        <v>816</v>
      </c>
      <c r="F283" s="3" t="s">
        <v>817</v>
      </c>
      <c r="G283" s="2" t="s">
        <v>3</v>
      </c>
      <c r="H283" s="6">
        <v>101</v>
      </c>
      <c r="I283" s="7" t="s">
        <v>3</v>
      </c>
      <c r="J283" s="8" t="e">
        <f t="shared" si="8"/>
        <v>#VALUE!</v>
      </c>
      <c r="K283" s="8" t="str">
        <f t="shared" si="9"/>
        <v>Vyšší</v>
      </c>
    </row>
    <row r="284" spans="1:11" ht="38.25" x14ac:dyDescent="0.2">
      <c r="A284" s="3">
        <v>1529</v>
      </c>
      <c r="B284" s="3" t="s">
        <v>237</v>
      </c>
      <c r="C284" s="5">
        <v>1</v>
      </c>
      <c r="D284" s="3" t="s">
        <v>17</v>
      </c>
      <c r="E284" s="3" t="s">
        <v>818</v>
      </c>
      <c r="F284" s="3" t="s">
        <v>819</v>
      </c>
      <c r="G284" s="2" t="s">
        <v>3</v>
      </c>
      <c r="H284" s="6">
        <v>140</v>
      </c>
      <c r="I284" s="7" t="s">
        <v>3</v>
      </c>
      <c r="J284" s="8" t="e">
        <f t="shared" si="8"/>
        <v>#VALUE!</v>
      </c>
      <c r="K284" s="8" t="str">
        <f t="shared" si="9"/>
        <v>Vyšší</v>
      </c>
    </row>
    <row r="285" spans="1:11" ht="38.25" x14ac:dyDescent="0.2">
      <c r="A285" s="3">
        <v>1530</v>
      </c>
      <c r="B285" s="3" t="s">
        <v>237</v>
      </c>
      <c r="C285" s="5">
        <v>2.2999999999999998</v>
      </c>
      <c r="D285" s="3" t="s">
        <v>17</v>
      </c>
      <c r="E285" s="3" t="s">
        <v>820</v>
      </c>
      <c r="F285" s="3" t="s">
        <v>821</v>
      </c>
      <c r="G285" s="2" t="s">
        <v>3</v>
      </c>
      <c r="H285" s="6">
        <v>140</v>
      </c>
      <c r="I285" s="7" t="s">
        <v>3</v>
      </c>
      <c r="J285" s="8" t="e">
        <f t="shared" si="8"/>
        <v>#VALUE!</v>
      </c>
      <c r="K285" s="8" t="str">
        <f t="shared" si="9"/>
        <v>Vyšší</v>
      </c>
    </row>
    <row r="286" spans="1:11" ht="38.25" x14ac:dyDescent="0.2">
      <c r="A286" s="3">
        <v>1531</v>
      </c>
      <c r="B286" s="3" t="s">
        <v>822</v>
      </c>
      <c r="C286" s="5">
        <v>117.5</v>
      </c>
      <c r="D286" s="3" t="s">
        <v>17</v>
      </c>
      <c r="E286" s="3" t="s">
        <v>823</v>
      </c>
      <c r="F286" s="3" t="s">
        <v>824</v>
      </c>
      <c r="G286" s="2" t="s">
        <v>3</v>
      </c>
      <c r="H286" s="6">
        <v>6</v>
      </c>
      <c r="I286" s="7" t="s">
        <v>3</v>
      </c>
      <c r="J286" s="8" t="e">
        <f t="shared" si="8"/>
        <v>#VALUE!</v>
      </c>
      <c r="K286" s="8" t="str">
        <f t="shared" si="9"/>
        <v>Vyšší</v>
      </c>
    </row>
    <row r="287" spans="1:11" ht="38.25" x14ac:dyDescent="0.2">
      <c r="A287" s="3">
        <v>1532</v>
      </c>
      <c r="B287" s="3" t="s">
        <v>345</v>
      </c>
      <c r="C287" s="5">
        <v>10</v>
      </c>
      <c r="D287" s="3" t="s">
        <v>17</v>
      </c>
      <c r="E287" s="3" t="s">
        <v>825</v>
      </c>
      <c r="F287" s="3" t="s">
        <v>826</v>
      </c>
      <c r="G287" s="2" t="s">
        <v>3</v>
      </c>
      <c r="H287" s="6">
        <v>24</v>
      </c>
      <c r="I287" s="7" t="s">
        <v>3</v>
      </c>
      <c r="J287" s="8" t="e">
        <f t="shared" si="8"/>
        <v>#VALUE!</v>
      </c>
      <c r="K287" s="8" t="str">
        <f t="shared" si="9"/>
        <v>Vyšší</v>
      </c>
    </row>
    <row r="288" spans="1:11" ht="38.25" x14ac:dyDescent="0.2">
      <c r="A288" s="3">
        <v>1533</v>
      </c>
      <c r="B288" s="3" t="s">
        <v>827</v>
      </c>
      <c r="C288" s="5">
        <v>10</v>
      </c>
      <c r="D288" s="3" t="s">
        <v>17</v>
      </c>
      <c r="E288" s="3" t="s">
        <v>828</v>
      </c>
      <c r="F288" s="3" t="s">
        <v>829</v>
      </c>
      <c r="G288" s="2" t="s">
        <v>3</v>
      </c>
      <c r="H288" s="6">
        <v>24</v>
      </c>
      <c r="I288" s="7" t="s">
        <v>3</v>
      </c>
      <c r="J288" s="8" t="e">
        <f t="shared" si="8"/>
        <v>#VALUE!</v>
      </c>
      <c r="K288" s="8" t="str">
        <f t="shared" si="9"/>
        <v>Vyšší</v>
      </c>
    </row>
    <row r="289" spans="1:11" ht="38.25" x14ac:dyDescent="0.2">
      <c r="A289" s="3">
        <v>1534</v>
      </c>
      <c r="B289" s="3" t="s">
        <v>420</v>
      </c>
      <c r="C289" s="5">
        <v>5</v>
      </c>
      <c r="D289" s="3" t="s">
        <v>17</v>
      </c>
      <c r="E289" s="3" t="s">
        <v>830</v>
      </c>
      <c r="F289" s="3" t="s">
        <v>831</v>
      </c>
      <c r="G289" s="2" t="s">
        <v>3</v>
      </c>
      <c r="H289" s="6">
        <v>15</v>
      </c>
      <c r="I289" s="7" t="s">
        <v>3</v>
      </c>
      <c r="J289" s="8" t="e">
        <f t="shared" si="8"/>
        <v>#VALUE!</v>
      </c>
      <c r="K289" s="8" t="str">
        <f t="shared" si="9"/>
        <v>Vyšší</v>
      </c>
    </row>
    <row r="290" spans="1:11" ht="38.25" x14ac:dyDescent="0.2">
      <c r="A290" s="3">
        <v>1535</v>
      </c>
      <c r="B290" s="3" t="s">
        <v>832</v>
      </c>
      <c r="C290" s="5">
        <v>5</v>
      </c>
      <c r="D290" s="3" t="s">
        <v>17</v>
      </c>
      <c r="E290" s="3" t="s">
        <v>833</v>
      </c>
      <c r="F290" s="3" t="s">
        <v>834</v>
      </c>
      <c r="G290" s="2" t="s">
        <v>3</v>
      </c>
      <c r="H290" s="6">
        <v>15</v>
      </c>
      <c r="I290" s="7" t="s">
        <v>3</v>
      </c>
      <c r="J290" s="8" t="e">
        <f t="shared" si="8"/>
        <v>#VALUE!</v>
      </c>
      <c r="K290" s="8" t="str">
        <f t="shared" si="9"/>
        <v>Vyšší</v>
      </c>
    </row>
    <row r="291" spans="1:11" ht="38.25" x14ac:dyDescent="0.2">
      <c r="A291" s="3">
        <v>1536</v>
      </c>
      <c r="B291" s="3" t="s">
        <v>835</v>
      </c>
      <c r="C291" s="5">
        <v>5</v>
      </c>
      <c r="D291" s="3" t="s">
        <v>17</v>
      </c>
      <c r="E291" s="3" t="s">
        <v>836</v>
      </c>
      <c r="F291" s="3" t="s">
        <v>837</v>
      </c>
      <c r="G291" s="2" t="s">
        <v>3</v>
      </c>
      <c r="H291" s="6">
        <v>15</v>
      </c>
      <c r="I291" s="7" t="s">
        <v>3</v>
      </c>
      <c r="J291" s="8" t="e">
        <f t="shared" si="8"/>
        <v>#VALUE!</v>
      </c>
      <c r="K291" s="8" t="str">
        <f t="shared" si="9"/>
        <v>Vyšší</v>
      </c>
    </row>
    <row r="292" spans="1:11" ht="38.25" x14ac:dyDescent="0.2">
      <c r="A292" s="3">
        <v>1537</v>
      </c>
      <c r="B292" s="3" t="s">
        <v>838</v>
      </c>
      <c r="C292" s="5">
        <v>265.5</v>
      </c>
      <c r="D292" s="3" t="s">
        <v>17</v>
      </c>
      <c r="E292" s="3" t="s">
        <v>839</v>
      </c>
      <c r="F292" s="3" t="s">
        <v>840</v>
      </c>
      <c r="G292" s="2" t="s">
        <v>3</v>
      </c>
      <c r="H292" s="6">
        <v>2</v>
      </c>
      <c r="I292" s="7" t="s">
        <v>3</v>
      </c>
      <c r="J292" s="8" t="e">
        <f t="shared" si="8"/>
        <v>#VALUE!</v>
      </c>
      <c r="K292" s="8" t="str">
        <f t="shared" si="9"/>
        <v>Vyšší</v>
      </c>
    </row>
    <row r="293" spans="1:11" ht="51" x14ac:dyDescent="0.2">
      <c r="A293" s="3">
        <v>1538</v>
      </c>
      <c r="B293" s="3" t="s">
        <v>841</v>
      </c>
      <c r="C293" s="5">
        <v>56.33</v>
      </c>
      <c r="D293" s="3" t="s">
        <v>17</v>
      </c>
      <c r="E293" s="3" t="s">
        <v>842</v>
      </c>
      <c r="F293" s="3" t="s">
        <v>843</v>
      </c>
      <c r="G293" s="2" t="s">
        <v>3</v>
      </c>
      <c r="H293" s="6">
        <v>1</v>
      </c>
      <c r="I293" s="7" t="s">
        <v>3</v>
      </c>
      <c r="J293" s="8" t="e">
        <f t="shared" si="8"/>
        <v>#VALUE!</v>
      </c>
      <c r="K293" s="8" t="str">
        <f t="shared" si="9"/>
        <v>Vyšší</v>
      </c>
    </row>
    <row r="294" spans="1:11" ht="38.25" x14ac:dyDescent="0.2">
      <c r="A294" s="3">
        <v>1539</v>
      </c>
      <c r="B294" s="3" t="s">
        <v>92</v>
      </c>
      <c r="C294" s="5">
        <v>3</v>
      </c>
      <c r="D294" s="3" t="s">
        <v>17</v>
      </c>
      <c r="E294" s="3" t="s">
        <v>844</v>
      </c>
      <c r="F294" s="3" t="s">
        <v>845</v>
      </c>
      <c r="G294" s="2" t="s">
        <v>3</v>
      </c>
      <c r="H294" s="6">
        <v>12</v>
      </c>
      <c r="I294" s="7" t="s">
        <v>3</v>
      </c>
      <c r="J294" s="8" t="e">
        <f t="shared" si="8"/>
        <v>#VALUE!</v>
      </c>
      <c r="K294" s="8" t="str">
        <f t="shared" si="9"/>
        <v>Vyšší</v>
      </c>
    </row>
    <row r="295" spans="1:11" ht="38.25" x14ac:dyDescent="0.2">
      <c r="A295" s="3">
        <v>1540</v>
      </c>
      <c r="B295" s="3" t="s">
        <v>846</v>
      </c>
      <c r="C295" s="5">
        <v>100.7</v>
      </c>
      <c r="D295" s="3" t="s">
        <v>17</v>
      </c>
      <c r="E295" s="3" t="s">
        <v>847</v>
      </c>
      <c r="F295" s="3" t="s">
        <v>848</v>
      </c>
      <c r="G295" s="2" t="s">
        <v>3</v>
      </c>
      <c r="H295" s="6">
        <v>1</v>
      </c>
      <c r="I295" s="7" t="s">
        <v>3</v>
      </c>
      <c r="J295" s="8" t="e">
        <f t="shared" si="8"/>
        <v>#VALUE!</v>
      </c>
      <c r="K295" s="8" t="str">
        <f t="shared" si="9"/>
        <v>Vyšší</v>
      </c>
    </row>
    <row r="296" spans="1:11" ht="38.25" x14ac:dyDescent="0.2">
      <c r="A296" s="3">
        <v>1543</v>
      </c>
      <c r="B296" s="3" t="s">
        <v>849</v>
      </c>
      <c r="C296" s="5">
        <v>14.52</v>
      </c>
      <c r="D296" s="3" t="s">
        <v>17</v>
      </c>
      <c r="E296" s="3" t="s">
        <v>850</v>
      </c>
      <c r="F296" s="3" t="s">
        <v>851</v>
      </c>
      <c r="G296" s="2" t="s">
        <v>3</v>
      </c>
      <c r="H296" s="6">
        <v>6</v>
      </c>
      <c r="I296" s="7" t="s">
        <v>3</v>
      </c>
      <c r="J296" s="8" t="e">
        <f t="shared" si="8"/>
        <v>#VALUE!</v>
      </c>
      <c r="K296" s="8" t="str">
        <f t="shared" si="9"/>
        <v>Vyšší</v>
      </c>
    </row>
    <row r="297" spans="1:11" ht="38.25" x14ac:dyDescent="0.2">
      <c r="A297" s="3">
        <v>1544</v>
      </c>
      <c r="B297" s="3" t="s">
        <v>852</v>
      </c>
      <c r="C297" s="5">
        <v>14.52</v>
      </c>
      <c r="D297" s="3" t="s">
        <v>17</v>
      </c>
      <c r="E297" s="3" t="s">
        <v>853</v>
      </c>
      <c r="F297" s="3" t="s">
        <v>854</v>
      </c>
      <c r="G297" s="2" t="s">
        <v>3</v>
      </c>
      <c r="H297" s="6">
        <v>8</v>
      </c>
      <c r="I297" s="7" t="s">
        <v>3</v>
      </c>
      <c r="J297" s="8" t="e">
        <f t="shared" si="8"/>
        <v>#VALUE!</v>
      </c>
      <c r="K297" s="8" t="str">
        <f t="shared" si="9"/>
        <v>Vyšší</v>
      </c>
    </row>
    <row r="298" spans="1:11" ht="89.25" x14ac:dyDescent="0.2">
      <c r="A298" s="3">
        <v>1546</v>
      </c>
      <c r="B298" s="3" t="s">
        <v>855</v>
      </c>
      <c r="C298" s="5">
        <v>900</v>
      </c>
      <c r="D298" s="3" t="s">
        <v>17</v>
      </c>
      <c r="E298" s="3" t="s">
        <v>856</v>
      </c>
      <c r="F298" s="3" t="s">
        <v>857</v>
      </c>
      <c r="G298" s="2" t="s">
        <v>3</v>
      </c>
      <c r="H298" s="6">
        <v>7</v>
      </c>
      <c r="I298" s="7" t="s">
        <v>3</v>
      </c>
      <c r="J298" s="8" t="e">
        <f t="shared" si="8"/>
        <v>#VALUE!</v>
      </c>
      <c r="K298" s="8" t="str">
        <f t="shared" si="9"/>
        <v>Vyšší</v>
      </c>
    </row>
    <row r="299" spans="1:11" ht="127.5" x14ac:dyDescent="0.2">
      <c r="A299" s="3">
        <v>1547</v>
      </c>
      <c r="B299" s="3" t="s">
        <v>858</v>
      </c>
      <c r="C299" s="5">
        <v>687</v>
      </c>
      <c r="D299" s="3" t="s">
        <v>17</v>
      </c>
      <c r="E299" s="3" t="s">
        <v>859</v>
      </c>
      <c r="F299" s="3" t="s">
        <v>860</v>
      </c>
      <c r="G299" s="2" t="s">
        <v>3</v>
      </c>
      <c r="H299" s="6">
        <v>5</v>
      </c>
      <c r="I299" s="7" t="s">
        <v>3</v>
      </c>
      <c r="J299" s="8" t="e">
        <f t="shared" si="8"/>
        <v>#VALUE!</v>
      </c>
      <c r="K299" s="8" t="str">
        <f t="shared" si="9"/>
        <v>Vyšší</v>
      </c>
    </row>
    <row r="300" spans="1:11" ht="38.25" x14ac:dyDescent="0.2">
      <c r="A300" s="3">
        <v>1554</v>
      </c>
      <c r="B300" s="3" t="s">
        <v>601</v>
      </c>
      <c r="C300" s="5">
        <v>530</v>
      </c>
      <c r="D300" s="3" t="s">
        <v>17</v>
      </c>
      <c r="E300" s="3" t="s">
        <v>861</v>
      </c>
      <c r="F300" s="3" t="s">
        <v>862</v>
      </c>
      <c r="G300" s="2" t="s">
        <v>3</v>
      </c>
      <c r="H300" s="6">
        <v>30</v>
      </c>
      <c r="I300" s="7" t="s">
        <v>3</v>
      </c>
      <c r="J300" s="8" t="e">
        <f t="shared" si="8"/>
        <v>#VALUE!</v>
      </c>
      <c r="K300" s="8" t="str">
        <f t="shared" si="9"/>
        <v>Vyšší</v>
      </c>
    </row>
    <row r="301" spans="1:11" ht="51" x14ac:dyDescent="0.2">
      <c r="A301" s="3">
        <v>1555</v>
      </c>
      <c r="B301" s="3" t="s">
        <v>815</v>
      </c>
      <c r="C301" s="5">
        <v>7</v>
      </c>
      <c r="D301" s="3" t="s">
        <v>17</v>
      </c>
      <c r="E301" s="3" t="s">
        <v>863</v>
      </c>
      <c r="F301" s="3" t="s">
        <v>817</v>
      </c>
      <c r="G301" s="2" t="s">
        <v>3</v>
      </c>
      <c r="H301" s="6">
        <v>100</v>
      </c>
      <c r="I301" s="7" t="s">
        <v>3</v>
      </c>
      <c r="J301" s="8" t="e">
        <f t="shared" si="8"/>
        <v>#VALUE!</v>
      </c>
      <c r="K301" s="8" t="str">
        <f t="shared" si="9"/>
        <v>Vyšší</v>
      </c>
    </row>
    <row r="302" spans="1:11" ht="51" x14ac:dyDescent="0.2">
      <c r="A302" s="3">
        <v>1556</v>
      </c>
      <c r="B302" s="3" t="s">
        <v>815</v>
      </c>
      <c r="C302" s="5">
        <v>7</v>
      </c>
      <c r="D302" s="3" t="s">
        <v>17</v>
      </c>
      <c r="E302" s="3" t="s">
        <v>864</v>
      </c>
      <c r="F302" s="3" t="s">
        <v>817</v>
      </c>
      <c r="G302" s="2" t="s">
        <v>3</v>
      </c>
      <c r="H302" s="6">
        <v>50</v>
      </c>
      <c r="I302" s="7" t="s">
        <v>3</v>
      </c>
      <c r="J302" s="8" t="e">
        <f t="shared" si="8"/>
        <v>#VALUE!</v>
      </c>
      <c r="K302" s="8" t="str">
        <f t="shared" si="9"/>
        <v>Vyšší</v>
      </c>
    </row>
    <row r="303" spans="1:11" ht="51" x14ac:dyDescent="0.2">
      <c r="A303" s="3">
        <v>1557</v>
      </c>
      <c r="B303" s="3" t="s">
        <v>815</v>
      </c>
      <c r="C303" s="5">
        <v>7</v>
      </c>
      <c r="D303" s="3" t="s">
        <v>17</v>
      </c>
      <c r="E303" s="3" t="s">
        <v>865</v>
      </c>
      <c r="F303" s="3" t="s">
        <v>817</v>
      </c>
      <c r="G303" s="2" t="s">
        <v>3</v>
      </c>
      <c r="H303" s="6">
        <v>100</v>
      </c>
      <c r="I303" s="7" t="s">
        <v>3</v>
      </c>
      <c r="J303" s="8" t="e">
        <f t="shared" si="8"/>
        <v>#VALUE!</v>
      </c>
      <c r="K303" s="8" t="str">
        <f t="shared" si="9"/>
        <v>Vyšší</v>
      </c>
    </row>
    <row r="304" spans="1:11" ht="51" x14ac:dyDescent="0.2">
      <c r="A304" s="3">
        <v>1558</v>
      </c>
      <c r="B304" s="3" t="s">
        <v>71</v>
      </c>
      <c r="C304" s="5">
        <v>28</v>
      </c>
      <c r="D304" s="3" t="s">
        <v>17</v>
      </c>
      <c r="E304" s="3" t="s">
        <v>866</v>
      </c>
      <c r="F304" s="3" t="s">
        <v>867</v>
      </c>
      <c r="G304" s="2" t="s">
        <v>3</v>
      </c>
      <c r="H304" s="6">
        <v>50</v>
      </c>
      <c r="I304" s="7" t="s">
        <v>3</v>
      </c>
      <c r="J304" s="8" t="e">
        <f t="shared" si="8"/>
        <v>#VALUE!</v>
      </c>
      <c r="K304" s="8" t="str">
        <f t="shared" si="9"/>
        <v>Vyšší</v>
      </c>
    </row>
    <row r="305" spans="1:11" ht="38.25" x14ac:dyDescent="0.2">
      <c r="A305" s="3">
        <v>1559</v>
      </c>
      <c r="B305" s="3" t="s">
        <v>408</v>
      </c>
      <c r="C305" s="5">
        <v>20</v>
      </c>
      <c r="D305" s="3" t="s">
        <v>17</v>
      </c>
      <c r="E305" s="3" t="s">
        <v>868</v>
      </c>
      <c r="F305" s="3" t="s">
        <v>869</v>
      </c>
      <c r="G305" s="2" t="s">
        <v>3</v>
      </c>
      <c r="H305" s="6">
        <v>80</v>
      </c>
      <c r="I305" s="7" t="s">
        <v>3</v>
      </c>
      <c r="J305" s="8" t="e">
        <f t="shared" si="8"/>
        <v>#VALUE!</v>
      </c>
      <c r="K305" s="8" t="str">
        <f t="shared" si="9"/>
        <v>Vyšší</v>
      </c>
    </row>
    <row r="306" spans="1:11" ht="38.25" x14ac:dyDescent="0.2">
      <c r="A306" s="3">
        <v>1560</v>
      </c>
      <c r="B306" s="3" t="s">
        <v>628</v>
      </c>
      <c r="C306" s="5">
        <v>150</v>
      </c>
      <c r="D306" s="3" t="s">
        <v>17</v>
      </c>
      <c r="E306" s="3" t="s">
        <v>870</v>
      </c>
      <c r="F306" s="3" t="s">
        <v>871</v>
      </c>
      <c r="G306" s="2" t="s">
        <v>3</v>
      </c>
      <c r="H306" s="6">
        <v>21</v>
      </c>
      <c r="I306" s="7" t="s">
        <v>3</v>
      </c>
      <c r="J306" s="8" t="e">
        <f t="shared" si="8"/>
        <v>#VALUE!</v>
      </c>
      <c r="K306" s="8" t="str">
        <f t="shared" si="9"/>
        <v>Vyšší</v>
      </c>
    </row>
    <row r="307" spans="1:11" ht="38.25" x14ac:dyDescent="0.2">
      <c r="A307" s="3">
        <v>1561</v>
      </c>
      <c r="B307" s="3">
        <v>620512</v>
      </c>
      <c r="C307" s="5">
        <v>16</v>
      </c>
      <c r="D307" s="3" t="s">
        <v>17</v>
      </c>
      <c r="E307" s="3" t="s">
        <v>872</v>
      </c>
      <c r="F307" s="3" t="s">
        <v>873</v>
      </c>
      <c r="G307" s="2" t="s">
        <v>3</v>
      </c>
      <c r="H307" s="6">
        <v>50</v>
      </c>
      <c r="I307" s="7" t="s">
        <v>3</v>
      </c>
      <c r="J307" s="8" t="e">
        <f t="shared" si="8"/>
        <v>#VALUE!</v>
      </c>
      <c r="K307" s="8" t="str">
        <f t="shared" si="9"/>
        <v>Vyšší</v>
      </c>
    </row>
    <row r="308" spans="1:11" x14ac:dyDescent="0.2">
      <c r="A308" s="11" t="s">
        <v>874</v>
      </c>
      <c r="B308" s="9"/>
      <c r="C308" s="9"/>
      <c r="D308" s="9"/>
      <c r="E308" s="8">
        <f>SUMPRODUCT(C10:C307,H10:H307)</f>
        <v>342156.56</v>
      </c>
      <c r="G308" s="3" t="s">
        <v>875</v>
      </c>
      <c r="I308" s="8" t="e">
        <f>SUM(J10:J307)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7:E7"/>
    <mergeCell ref="H7:I7"/>
    <mergeCell ref="A8:E8"/>
    <mergeCell ref="A308:D308"/>
    <mergeCell ref="B6:K6"/>
  </mergeCells>
  <pageMargins left="0.7" right="0.7" top="0.75" bottom="0.75" header="0.3" footer="0.3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2013-11-07T13:22:24Z</cp:lastPrinted>
  <dcterms:created xsi:type="dcterms:W3CDTF">2013-11-07T13:17:09Z</dcterms:created>
  <dcterms:modified xsi:type="dcterms:W3CDTF">2013-11-07T14:04:59Z</dcterms:modified>
</cp:coreProperties>
</file>