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75" windowWidth="2026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<sst xmlns="http://schemas.openxmlformats.org/spreadsheetml/2006/main" count="120" uniqueCount="74">
  <si>
    <t>Cena bez DPH celkem</t>
  </si>
  <si>
    <t>Cena s DPH celkem</t>
  </si>
  <si>
    <t>Šárka</t>
  </si>
  <si>
    <t>Celkem</t>
  </si>
  <si>
    <t>název díla</t>
  </si>
  <si>
    <t>formát</t>
  </si>
  <si>
    <t>vazba:</t>
  </si>
  <si>
    <t>náklad</t>
  </si>
  <si>
    <t>Vnitřní blok</t>
  </si>
  <si>
    <t>počet stran celkem</t>
  </si>
  <si>
    <t>počet barevných stran</t>
  </si>
  <si>
    <t>papír</t>
  </si>
  <si>
    <t xml:space="preserve">barevnost </t>
  </si>
  <si>
    <t>Obálka:</t>
  </si>
  <si>
    <t>barevnost, úprava</t>
  </si>
  <si>
    <t>podklady</t>
  </si>
  <si>
    <t xml:space="preserve">další specifikace:
</t>
  </si>
  <si>
    <t>1</t>
  </si>
  <si>
    <t>A5</t>
  </si>
  <si>
    <t>FUD</t>
  </si>
  <si>
    <t>Musil</t>
  </si>
  <si>
    <t>60</t>
  </si>
  <si>
    <t>Kratochvílová</t>
  </si>
  <si>
    <t>4/4</t>
  </si>
  <si>
    <t>název</t>
  </si>
  <si>
    <t>formát:</t>
  </si>
  <si>
    <t>náklad:</t>
  </si>
  <si>
    <t>počet stran:</t>
  </si>
  <si>
    <t>papír:</t>
  </si>
  <si>
    <t>barevnost:</t>
  </si>
  <si>
    <t>NBP</t>
  </si>
  <si>
    <t>další specifikace</t>
  </si>
  <si>
    <t>Příloha:</t>
  </si>
  <si>
    <t>Sborník abstraktu</t>
  </si>
  <si>
    <t>Reprezentativní desky s 3 chlopněmi</t>
  </si>
  <si>
    <t>Látková taška</t>
  </si>
  <si>
    <t>ID šňůra na krk s ID kartou</t>
  </si>
  <si>
    <t>Konferenční noviny</t>
  </si>
  <si>
    <t>OP VK  NETREGIO . CZ.1.07/2.4.00/17.0132</t>
  </si>
  <si>
    <t>V2</t>
  </si>
  <si>
    <t>křída 135 g/m2</t>
  </si>
  <si>
    <t>křída 135 g/m2 - lamino</t>
  </si>
  <si>
    <t>budou dodány v tiskovém pdf</t>
  </si>
  <si>
    <t>100</t>
  </si>
  <si>
    <r>
      <t xml:space="preserve"> 300 g/m</t>
    </r>
    <r>
      <rPr>
        <vertAlign val="superscript"/>
        <sz val="10"/>
        <color indexed="8"/>
        <rFont val="Arial"/>
        <family val="2"/>
      </rPr>
      <t>2</t>
    </r>
  </si>
  <si>
    <t>Budou dodány ve formátu pdf</t>
  </si>
  <si>
    <t>šířka hřbetu 1,5 cm</t>
  </si>
  <si>
    <t>4/0 - matné lamino</t>
  </si>
  <si>
    <t>38x42</t>
  </si>
  <si>
    <t>Materiál</t>
  </si>
  <si>
    <t>Bavlněná s dlouhým uchem</t>
  </si>
  <si>
    <t>dodáme logo + logolink publicity</t>
  </si>
  <si>
    <t>barva tašky červená</t>
  </si>
  <si>
    <t>Potisk tašky do max 5% pokrytí, barva bílá, logolink EU + logo konference, vzor tašky: http://www.dtpzeman.sk/Bavlnene-ta%C5%A1ky-38-x-42-cm-cervene-dlouhe-ucho-%5Bid=90007XX%5D</t>
  </si>
  <si>
    <t>další specifikace:</t>
  </si>
  <si>
    <t>potisk:</t>
  </si>
  <si>
    <t>plochá ID šňůrka na krk s minimálně 1,5 cm šíře s pouzdrem na ID kartu, barva bílá</t>
  </si>
  <si>
    <t>jednobarevné logo + logo EU a publicity - černá (sítotisk dvě barvy)</t>
  </si>
  <si>
    <t>75 ks</t>
  </si>
  <si>
    <t>75</t>
  </si>
  <si>
    <t>A3 - přehnutí 2x na A5 (pro vložení do sborníku)</t>
  </si>
  <si>
    <t>recykl, gramáž cca 90 g/m2</t>
  </si>
  <si>
    <t>2/2</t>
  </si>
  <si>
    <t>Propiska Parker KT JOTTER – bílá</t>
  </si>
  <si>
    <t>Propiska</t>
  </si>
  <si>
    <t>50 ks</t>
  </si>
  <si>
    <t>gravírování na kovovou část těla - logolin ESF, OPVK, EU + logo E-REGIONS</t>
  </si>
  <si>
    <t>Předpokládaná cena celkem bez DPH</t>
  </si>
  <si>
    <t>1A</t>
  </si>
  <si>
    <t>1B</t>
  </si>
  <si>
    <t>1C</t>
  </si>
  <si>
    <t>1D</t>
  </si>
  <si>
    <t>1E</t>
  </si>
  <si>
    <t>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</si>
</sst>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/>
      <bottom style="double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hair"/>
      <right/>
      <top style="thin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/>
      <top style="medium"/>
      <bottom style="double"/>
    </border>
    <border>
      <left style="double"/>
      <right style="medium"/>
      <top style="double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hair"/>
      <bottom style="hair"/>
    </border>
    <border>
      <left/>
      <right style="double"/>
      <top style="hair"/>
      <bottom style="hair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medium"/>
    </border>
    <border>
      <left style="hair"/>
      <right style="double"/>
      <top style="hair"/>
      <bottom style="medium"/>
    </border>
    <border>
      <left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double"/>
    </border>
    <border>
      <left/>
      <right style="medium"/>
      <top style="hair"/>
      <bottom style="double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49" fontId="2" fillId="0" borderId="0" xfId="0" applyNumberFormat="1" applyFont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/>
    <xf numFmtId="1" fontId="4" fillId="2" borderId="1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/>
    <xf numFmtId="164" fontId="4" fillId="4" borderId="0" xfId="0" applyNumberFormat="1" applyFont="1" applyFill="1" applyBorder="1" applyAlignment="1">
      <alignment horizontal="right"/>
    </xf>
    <xf numFmtId="49" fontId="3" fillId="3" borderId="0" xfId="0" applyNumberFormat="1" applyFont="1" applyFill="1"/>
    <xf numFmtId="49" fontId="2" fillId="3" borderId="0" xfId="0" applyNumberFormat="1" applyFont="1" applyFill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49" fontId="3" fillId="0" borderId="0" xfId="0" applyNumberFormat="1" applyFont="1"/>
    <xf numFmtId="49" fontId="2" fillId="0" borderId="3" xfId="0" applyNumberFormat="1" applyFont="1" applyBorder="1"/>
    <xf numFmtId="49" fontId="2" fillId="0" borderId="4" xfId="0" applyNumberFormat="1" applyFont="1" applyBorder="1"/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/>
    <xf numFmtId="49" fontId="2" fillId="0" borderId="12" xfId="0" applyNumberFormat="1" applyFont="1" applyBorder="1" applyAlignment="1">
      <alignment horizontal="left" vertical="center"/>
    </xf>
    <xf numFmtId="49" fontId="3" fillId="5" borderId="3" xfId="0" applyNumberFormat="1" applyFont="1" applyFill="1" applyBorder="1"/>
    <xf numFmtId="49" fontId="3" fillId="5" borderId="13" xfId="0" applyNumberFormat="1" applyFont="1" applyFill="1" applyBorder="1"/>
    <xf numFmtId="49" fontId="2" fillId="0" borderId="14" xfId="0" applyNumberFormat="1" applyFont="1" applyBorder="1"/>
    <xf numFmtId="49" fontId="3" fillId="5" borderId="15" xfId="0" applyNumberFormat="1" applyFont="1" applyFill="1" applyBorder="1"/>
    <xf numFmtId="49" fontId="2" fillId="0" borderId="1" xfId="0" applyNumberFormat="1" applyFont="1" applyBorder="1"/>
    <xf numFmtId="49" fontId="3" fillId="3" borderId="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left" vertical="center"/>
    </xf>
    <xf numFmtId="4" fontId="0" fillId="0" borderId="0" xfId="0" applyNumberFormat="1"/>
    <xf numFmtId="164" fontId="4" fillId="4" borderId="1" xfId="0" applyNumberFormat="1" applyFont="1" applyFill="1" applyBorder="1"/>
    <xf numFmtId="4" fontId="4" fillId="4" borderId="1" xfId="0" applyNumberFormat="1" applyFont="1" applyFill="1" applyBorder="1"/>
    <xf numFmtId="49" fontId="2" fillId="4" borderId="1" xfId="0" applyNumberFormat="1" applyFont="1" applyFill="1" applyBorder="1"/>
    <xf numFmtId="1" fontId="2" fillId="4" borderId="1" xfId="0" applyNumberFormat="1" applyFont="1" applyFill="1" applyBorder="1"/>
    <xf numFmtId="4" fontId="4" fillId="4" borderId="0" xfId="0" applyNumberFormat="1" applyFont="1" applyFill="1" applyBorder="1"/>
    <xf numFmtId="4" fontId="3" fillId="0" borderId="0" xfId="0" applyNumberFormat="1" applyFont="1" applyBorder="1" applyAlignment="1">
      <alignment horizontal="right"/>
    </xf>
    <xf numFmtId="0" fontId="3" fillId="5" borderId="19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9" fontId="2" fillId="0" borderId="22" xfId="0" applyNumberFormat="1" applyFont="1" applyBorder="1"/>
    <xf numFmtId="49" fontId="2" fillId="0" borderId="23" xfId="0" applyNumberFormat="1" applyFont="1" applyBorder="1"/>
    <xf numFmtId="49" fontId="2" fillId="0" borderId="24" xfId="0" applyNumberFormat="1" applyFont="1" applyBorder="1"/>
    <xf numFmtId="49" fontId="2" fillId="0" borderId="25" xfId="0" applyNumberFormat="1" applyFont="1" applyBorder="1"/>
    <xf numFmtId="49" fontId="2" fillId="0" borderId="26" xfId="0" applyNumberFormat="1" applyFont="1" applyBorder="1"/>
    <xf numFmtId="0" fontId="1" fillId="6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/>
    </xf>
    <xf numFmtId="0" fontId="2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/>
    </xf>
    <xf numFmtId="0" fontId="1" fillId="0" borderId="33" xfId="0" applyFont="1" applyBorder="1" applyAlignment="1">
      <alignment vertical="center" wrapText="1"/>
    </xf>
    <xf numFmtId="0" fontId="5" fillId="0" borderId="34" xfId="0" applyFont="1" applyBorder="1" applyAlignment="1">
      <alignment/>
    </xf>
    <xf numFmtId="0" fontId="3" fillId="5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" fillId="6" borderId="31" xfId="0" applyFont="1" applyFill="1" applyBorder="1" applyAlignment="1">
      <alignment vertical="center" wrapText="1"/>
    </xf>
    <xf numFmtId="0" fontId="5" fillId="0" borderId="32" xfId="0" applyFont="1" applyBorder="1" applyAlignment="1">
      <alignment/>
    </xf>
    <xf numFmtId="0" fontId="1" fillId="6" borderId="31" xfId="0" applyFont="1" applyFill="1" applyBorder="1" applyAlignment="1">
      <alignment horizontal="left" vertical="center" wrapText="1"/>
    </xf>
    <xf numFmtId="49" fontId="3" fillId="5" borderId="9" xfId="0" applyNumberFormat="1" applyFont="1" applyFill="1" applyBorder="1" applyAlignment="1">
      <alignment/>
    </xf>
    <xf numFmtId="0" fontId="6" fillId="5" borderId="37" xfId="0" applyFont="1" applyFill="1" applyBorder="1" applyAlignment="1">
      <alignment/>
    </xf>
    <xf numFmtId="49" fontId="2" fillId="0" borderId="2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2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5" fillId="0" borderId="41" xfId="0" applyFont="1" applyBorder="1" applyAlignment="1">
      <alignment/>
    </xf>
    <xf numFmtId="49" fontId="3" fillId="5" borderId="42" xfId="0" applyNumberFormat="1" applyFont="1" applyFill="1" applyBorder="1" applyAlignment="1">
      <alignment/>
    </xf>
    <xf numFmtId="0" fontId="6" fillId="5" borderId="2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9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8" xfId="0" applyBorder="1" applyAlignment="1">
      <alignment/>
    </xf>
    <xf numFmtId="49" fontId="2" fillId="0" borderId="44" xfId="0" applyNumberFormat="1" applyFont="1" applyBorder="1" applyAlignment="1">
      <alignment vertical="center" wrapText="1"/>
    </xf>
    <xf numFmtId="49" fontId="5" fillId="0" borderId="4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7" xfId="0" applyFont="1" applyBorder="1" applyAlignment="1">
      <alignment/>
    </xf>
    <xf numFmtId="49" fontId="2" fillId="0" borderId="46" xfId="0" applyNumberFormat="1" applyFont="1" applyBorder="1" applyAlignment="1">
      <alignment/>
    </xf>
    <xf numFmtId="0" fontId="5" fillId="0" borderId="47" xfId="0" applyFont="1" applyBorder="1" applyAlignment="1">
      <alignment/>
    </xf>
    <xf numFmtId="49" fontId="2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49" fontId="3" fillId="5" borderId="15" xfId="0" applyNumberFormat="1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5" fillId="0" borderId="50" xfId="0" applyFont="1" applyBorder="1" applyAlignment="1">
      <alignment vertical="top"/>
    </xf>
    <xf numFmtId="49" fontId="2" fillId="0" borderId="1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2486025</xdr:colOff>
      <xdr:row>5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895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70"/>
  <sheetViews>
    <sheetView tabSelected="1" view="pageBreakPreview" zoomScaleSheetLayoutView="100" workbookViewId="0" topLeftCell="A1">
      <selection activeCell="B40" sqref="B40:C40"/>
    </sheetView>
  </sheetViews>
  <sheetFormatPr defaultColWidth="19.00390625" defaultRowHeight="15"/>
  <cols>
    <col min="1" max="1" width="19.00390625" style="1" customWidth="1"/>
    <col min="2" max="2" width="41.57421875" style="1" customWidth="1"/>
    <col min="3" max="3" width="39.00390625" style="1" customWidth="1"/>
    <col min="4" max="4" width="16.57421875" style="1" hidden="1" customWidth="1"/>
    <col min="5" max="5" width="19.00390625" style="13" hidden="1" customWidth="1"/>
    <col min="6" max="6" width="19.00390625" style="1" hidden="1" customWidth="1"/>
    <col min="7" max="254" width="19.00390625" style="1" customWidth="1"/>
    <col min="255" max="255" width="38.8515625" style="1" customWidth="1"/>
    <col min="256" max="256" width="45.57421875" style="1" customWidth="1"/>
    <col min="257" max="257" width="16.57421875" style="1" customWidth="1"/>
    <col min="258" max="258" width="19.00390625" style="1" customWidth="1"/>
    <col min="259" max="259" width="19.421875" style="1" bestFit="1" customWidth="1"/>
    <col min="260" max="260" width="16.8515625" style="1" bestFit="1" customWidth="1"/>
    <col min="261" max="261" width="19.00390625" style="1" hidden="1" customWidth="1"/>
    <col min="262" max="510" width="19.00390625" style="1" customWidth="1"/>
    <col min="511" max="511" width="38.8515625" style="1" customWidth="1"/>
    <col min="512" max="512" width="45.57421875" style="1" customWidth="1"/>
    <col min="513" max="513" width="16.57421875" style="1" customWidth="1"/>
    <col min="514" max="514" width="19.00390625" style="1" customWidth="1"/>
    <col min="515" max="515" width="19.421875" style="1" bestFit="1" customWidth="1"/>
    <col min="516" max="516" width="16.8515625" style="1" bestFit="1" customWidth="1"/>
    <col min="517" max="517" width="19.00390625" style="1" hidden="1" customWidth="1"/>
    <col min="518" max="766" width="19.00390625" style="1" customWidth="1"/>
    <col min="767" max="767" width="38.8515625" style="1" customWidth="1"/>
    <col min="768" max="768" width="45.57421875" style="1" customWidth="1"/>
    <col min="769" max="769" width="16.57421875" style="1" customWidth="1"/>
    <col min="770" max="770" width="19.00390625" style="1" customWidth="1"/>
    <col min="771" max="771" width="19.421875" style="1" bestFit="1" customWidth="1"/>
    <col min="772" max="772" width="16.8515625" style="1" bestFit="1" customWidth="1"/>
    <col min="773" max="773" width="19.00390625" style="1" hidden="1" customWidth="1"/>
    <col min="774" max="1022" width="19.00390625" style="1" customWidth="1"/>
    <col min="1023" max="1023" width="38.8515625" style="1" customWidth="1"/>
    <col min="1024" max="1024" width="45.57421875" style="1" customWidth="1"/>
    <col min="1025" max="1025" width="16.57421875" style="1" customWidth="1"/>
    <col min="1026" max="1026" width="19.00390625" style="1" customWidth="1"/>
    <col min="1027" max="1027" width="19.421875" style="1" bestFit="1" customWidth="1"/>
    <col min="1028" max="1028" width="16.8515625" style="1" bestFit="1" customWidth="1"/>
    <col min="1029" max="1029" width="19.00390625" style="1" hidden="1" customWidth="1"/>
    <col min="1030" max="1278" width="19.00390625" style="1" customWidth="1"/>
    <col min="1279" max="1279" width="38.8515625" style="1" customWidth="1"/>
    <col min="1280" max="1280" width="45.57421875" style="1" customWidth="1"/>
    <col min="1281" max="1281" width="16.57421875" style="1" customWidth="1"/>
    <col min="1282" max="1282" width="19.00390625" style="1" customWidth="1"/>
    <col min="1283" max="1283" width="19.421875" style="1" bestFit="1" customWidth="1"/>
    <col min="1284" max="1284" width="16.8515625" style="1" bestFit="1" customWidth="1"/>
    <col min="1285" max="1285" width="19.00390625" style="1" hidden="1" customWidth="1"/>
    <col min="1286" max="1534" width="19.00390625" style="1" customWidth="1"/>
    <col min="1535" max="1535" width="38.8515625" style="1" customWidth="1"/>
    <col min="1536" max="1536" width="45.57421875" style="1" customWidth="1"/>
    <col min="1537" max="1537" width="16.57421875" style="1" customWidth="1"/>
    <col min="1538" max="1538" width="19.00390625" style="1" customWidth="1"/>
    <col min="1539" max="1539" width="19.421875" style="1" bestFit="1" customWidth="1"/>
    <col min="1540" max="1540" width="16.8515625" style="1" bestFit="1" customWidth="1"/>
    <col min="1541" max="1541" width="19.00390625" style="1" hidden="1" customWidth="1"/>
    <col min="1542" max="1790" width="19.00390625" style="1" customWidth="1"/>
    <col min="1791" max="1791" width="38.8515625" style="1" customWidth="1"/>
    <col min="1792" max="1792" width="45.57421875" style="1" customWidth="1"/>
    <col min="1793" max="1793" width="16.57421875" style="1" customWidth="1"/>
    <col min="1794" max="1794" width="19.00390625" style="1" customWidth="1"/>
    <col min="1795" max="1795" width="19.421875" style="1" bestFit="1" customWidth="1"/>
    <col min="1796" max="1796" width="16.8515625" style="1" bestFit="1" customWidth="1"/>
    <col min="1797" max="1797" width="19.00390625" style="1" hidden="1" customWidth="1"/>
    <col min="1798" max="2046" width="19.00390625" style="1" customWidth="1"/>
    <col min="2047" max="2047" width="38.8515625" style="1" customWidth="1"/>
    <col min="2048" max="2048" width="45.57421875" style="1" customWidth="1"/>
    <col min="2049" max="2049" width="16.57421875" style="1" customWidth="1"/>
    <col min="2050" max="2050" width="19.00390625" style="1" customWidth="1"/>
    <col min="2051" max="2051" width="19.421875" style="1" bestFit="1" customWidth="1"/>
    <col min="2052" max="2052" width="16.8515625" style="1" bestFit="1" customWidth="1"/>
    <col min="2053" max="2053" width="19.00390625" style="1" hidden="1" customWidth="1"/>
    <col min="2054" max="2302" width="19.00390625" style="1" customWidth="1"/>
    <col min="2303" max="2303" width="38.8515625" style="1" customWidth="1"/>
    <col min="2304" max="2304" width="45.57421875" style="1" customWidth="1"/>
    <col min="2305" max="2305" width="16.57421875" style="1" customWidth="1"/>
    <col min="2306" max="2306" width="19.00390625" style="1" customWidth="1"/>
    <col min="2307" max="2307" width="19.421875" style="1" bestFit="1" customWidth="1"/>
    <col min="2308" max="2308" width="16.8515625" style="1" bestFit="1" customWidth="1"/>
    <col min="2309" max="2309" width="19.00390625" style="1" hidden="1" customWidth="1"/>
    <col min="2310" max="2558" width="19.00390625" style="1" customWidth="1"/>
    <col min="2559" max="2559" width="38.8515625" style="1" customWidth="1"/>
    <col min="2560" max="2560" width="45.57421875" style="1" customWidth="1"/>
    <col min="2561" max="2561" width="16.57421875" style="1" customWidth="1"/>
    <col min="2562" max="2562" width="19.00390625" style="1" customWidth="1"/>
    <col min="2563" max="2563" width="19.421875" style="1" bestFit="1" customWidth="1"/>
    <col min="2564" max="2564" width="16.8515625" style="1" bestFit="1" customWidth="1"/>
    <col min="2565" max="2565" width="19.00390625" style="1" hidden="1" customWidth="1"/>
    <col min="2566" max="2814" width="19.00390625" style="1" customWidth="1"/>
    <col min="2815" max="2815" width="38.8515625" style="1" customWidth="1"/>
    <col min="2816" max="2816" width="45.57421875" style="1" customWidth="1"/>
    <col min="2817" max="2817" width="16.57421875" style="1" customWidth="1"/>
    <col min="2818" max="2818" width="19.00390625" style="1" customWidth="1"/>
    <col min="2819" max="2819" width="19.421875" style="1" bestFit="1" customWidth="1"/>
    <col min="2820" max="2820" width="16.8515625" style="1" bestFit="1" customWidth="1"/>
    <col min="2821" max="2821" width="19.00390625" style="1" hidden="1" customWidth="1"/>
    <col min="2822" max="3070" width="19.00390625" style="1" customWidth="1"/>
    <col min="3071" max="3071" width="38.8515625" style="1" customWidth="1"/>
    <col min="3072" max="3072" width="45.57421875" style="1" customWidth="1"/>
    <col min="3073" max="3073" width="16.57421875" style="1" customWidth="1"/>
    <col min="3074" max="3074" width="19.00390625" style="1" customWidth="1"/>
    <col min="3075" max="3075" width="19.421875" style="1" bestFit="1" customWidth="1"/>
    <col min="3076" max="3076" width="16.8515625" style="1" bestFit="1" customWidth="1"/>
    <col min="3077" max="3077" width="19.00390625" style="1" hidden="1" customWidth="1"/>
    <col min="3078" max="3326" width="19.00390625" style="1" customWidth="1"/>
    <col min="3327" max="3327" width="38.8515625" style="1" customWidth="1"/>
    <col min="3328" max="3328" width="45.57421875" style="1" customWidth="1"/>
    <col min="3329" max="3329" width="16.57421875" style="1" customWidth="1"/>
    <col min="3330" max="3330" width="19.00390625" style="1" customWidth="1"/>
    <col min="3331" max="3331" width="19.421875" style="1" bestFit="1" customWidth="1"/>
    <col min="3332" max="3332" width="16.8515625" style="1" bestFit="1" customWidth="1"/>
    <col min="3333" max="3333" width="19.00390625" style="1" hidden="1" customWidth="1"/>
    <col min="3334" max="3582" width="19.00390625" style="1" customWidth="1"/>
    <col min="3583" max="3583" width="38.8515625" style="1" customWidth="1"/>
    <col min="3584" max="3584" width="45.57421875" style="1" customWidth="1"/>
    <col min="3585" max="3585" width="16.57421875" style="1" customWidth="1"/>
    <col min="3586" max="3586" width="19.00390625" style="1" customWidth="1"/>
    <col min="3587" max="3587" width="19.421875" style="1" bestFit="1" customWidth="1"/>
    <col min="3588" max="3588" width="16.8515625" style="1" bestFit="1" customWidth="1"/>
    <col min="3589" max="3589" width="19.00390625" style="1" hidden="1" customWidth="1"/>
    <col min="3590" max="3838" width="19.00390625" style="1" customWidth="1"/>
    <col min="3839" max="3839" width="38.8515625" style="1" customWidth="1"/>
    <col min="3840" max="3840" width="45.57421875" style="1" customWidth="1"/>
    <col min="3841" max="3841" width="16.57421875" style="1" customWidth="1"/>
    <col min="3842" max="3842" width="19.00390625" style="1" customWidth="1"/>
    <col min="3843" max="3843" width="19.421875" style="1" bestFit="1" customWidth="1"/>
    <col min="3844" max="3844" width="16.8515625" style="1" bestFit="1" customWidth="1"/>
    <col min="3845" max="3845" width="19.00390625" style="1" hidden="1" customWidth="1"/>
    <col min="3846" max="4094" width="19.00390625" style="1" customWidth="1"/>
    <col min="4095" max="4095" width="38.8515625" style="1" customWidth="1"/>
    <col min="4096" max="4096" width="45.57421875" style="1" customWidth="1"/>
    <col min="4097" max="4097" width="16.57421875" style="1" customWidth="1"/>
    <col min="4098" max="4098" width="19.00390625" style="1" customWidth="1"/>
    <col min="4099" max="4099" width="19.421875" style="1" bestFit="1" customWidth="1"/>
    <col min="4100" max="4100" width="16.8515625" style="1" bestFit="1" customWidth="1"/>
    <col min="4101" max="4101" width="19.00390625" style="1" hidden="1" customWidth="1"/>
    <col min="4102" max="4350" width="19.00390625" style="1" customWidth="1"/>
    <col min="4351" max="4351" width="38.8515625" style="1" customWidth="1"/>
    <col min="4352" max="4352" width="45.57421875" style="1" customWidth="1"/>
    <col min="4353" max="4353" width="16.57421875" style="1" customWidth="1"/>
    <col min="4354" max="4354" width="19.00390625" style="1" customWidth="1"/>
    <col min="4355" max="4355" width="19.421875" style="1" bestFit="1" customWidth="1"/>
    <col min="4356" max="4356" width="16.8515625" style="1" bestFit="1" customWidth="1"/>
    <col min="4357" max="4357" width="19.00390625" style="1" hidden="1" customWidth="1"/>
    <col min="4358" max="4606" width="19.00390625" style="1" customWidth="1"/>
    <col min="4607" max="4607" width="38.8515625" style="1" customWidth="1"/>
    <col min="4608" max="4608" width="45.57421875" style="1" customWidth="1"/>
    <col min="4609" max="4609" width="16.57421875" style="1" customWidth="1"/>
    <col min="4610" max="4610" width="19.00390625" style="1" customWidth="1"/>
    <col min="4611" max="4611" width="19.421875" style="1" bestFit="1" customWidth="1"/>
    <col min="4612" max="4612" width="16.8515625" style="1" bestFit="1" customWidth="1"/>
    <col min="4613" max="4613" width="19.00390625" style="1" hidden="1" customWidth="1"/>
    <col min="4614" max="4862" width="19.00390625" style="1" customWidth="1"/>
    <col min="4863" max="4863" width="38.8515625" style="1" customWidth="1"/>
    <col min="4864" max="4864" width="45.57421875" style="1" customWidth="1"/>
    <col min="4865" max="4865" width="16.57421875" style="1" customWidth="1"/>
    <col min="4866" max="4866" width="19.00390625" style="1" customWidth="1"/>
    <col min="4867" max="4867" width="19.421875" style="1" bestFit="1" customWidth="1"/>
    <col min="4868" max="4868" width="16.8515625" style="1" bestFit="1" customWidth="1"/>
    <col min="4869" max="4869" width="19.00390625" style="1" hidden="1" customWidth="1"/>
    <col min="4870" max="5118" width="19.00390625" style="1" customWidth="1"/>
    <col min="5119" max="5119" width="38.8515625" style="1" customWidth="1"/>
    <col min="5120" max="5120" width="45.57421875" style="1" customWidth="1"/>
    <col min="5121" max="5121" width="16.57421875" style="1" customWidth="1"/>
    <col min="5122" max="5122" width="19.00390625" style="1" customWidth="1"/>
    <col min="5123" max="5123" width="19.421875" style="1" bestFit="1" customWidth="1"/>
    <col min="5124" max="5124" width="16.8515625" style="1" bestFit="1" customWidth="1"/>
    <col min="5125" max="5125" width="19.00390625" style="1" hidden="1" customWidth="1"/>
    <col min="5126" max="5374" width="19.00390625" style="1" customWidth="1"/>
    <col min="5375" max="5375" width="38.8515625" style="1" customWidth="1"/>
    <col min="5376" max="5376" width="45.57421875" style="1" customWidth="1"/>
    <col min="5377" max="5377" width="16.57421875" style="1" customWidth="1"/>
    <col min="5378" max="5378" width="19.00390625" style="1" customWidth="1"/>
    <col min="5379" max="5379" width="19.421875" style="1" bestFit="1" customWidth="1"/>
    <col min="5380" max="5380" width="16.8515625" style="1" bestFit="1" customWidth="1"/>
    <col min="5381" max="5381" width="19.00390625" style="1" hidden="1" customWidth="1"/>
    <col min="5382" max="5630" width="19.00390625" style="1" customWidth="1"/>
    <col min="5631" max="5631" width="38.8515625" style="1" customWidth="1"/>
    <col min="5632" max="5632" width="45.57421875" style="1" customWidth="1"/>
    <col min="5633" max="5633" width="16.57421875" style="1" customWidth="1"/>
    <col min="5634" max="5634" width="19.00390625" style="1" customWidth="1"/>
    <col min="5635" max="5635" width="19.421875" style="1" bestFit="1" customWidth="1"/>
    <col min="5636" max="5636" width="16.8515625" style="1" bestFit="1" customWidth="1"/>
    <col min="5637" max="5637" width="19.00390625" style="1" hidden="1" customWidth="1"/>
    <col min="5638" max="5886" width="19.00390625" style="1" customWidth="1"/>
    <col min="5887" max="5887" width="38.8515625" style="1" customWidth="1"/>
    <col min="5888" max="5888" width="45.57421875" style="1" customWidth="1"/>
    <col min="5889" max="5889" width="16.57421875" style="1" customWidth="1"/>
    <col min="5890" max="5890" width="19.00390625" style="1" customWidth="1"/>
    <col min="5891" max="5891" width="19.421875" style="1" bestFit="1" customWidth="1"/>
    <col min="5892" max="5892" width="16.8515625" style="1" bestFit="1" customWidth="1"/>
    <col min="5893" max="5893" width="19.00390625" style="1" hidden="1" customWidth="1"/>
    <col min="5894" max="6142" width="19.00390625" style="1" customWidth="1"/>
    <col min="6143" max="6143" width="38.8515625" style="1" customWidth="1"/>
    <col min="6144" max="6144" width="45.57421875" style="1" customWidth="1"/>
    <col min="6145" max="6145" width="16.57421875" style="1" customWidth="1"/>
    <col min="6146" max="6146" width="19.00390625" style="1" customWidth="1"/>
    <col min="6147" max="6147" width="19.421875" style="1" bestFit="1" customWidth="1"/>
    <col min="6148" max="6148" width="16.8515625" style="1" bestFit="1" customWidth="1"/>
    <col min="6149" max="6149" width="19.00390625" style="1" hidden="1" customWidth="1"/>
    <col min="6150" max="6398" width="19.00390625" style="1" customWidth="1"/>
    <col min="6399" max="6399" width="38.8515625" style="1" customWidth="1"/>
    <col min="6400" max="6400" width="45.57421875" style="1" customWidth="1"/>
    <col min="6401" max="6401" width="16.57421875" style="1" customWidth="1"/>
    <col min="6402" max="6402" width="19.00390625" style="1" customWidth="1"/>
    <col min="6403" max="6403" width="19.421875" style="1" bestFit="1" customWidth="1"/>
    <col min="6404" max="6404" width="16.8515625" style="1" bestFit="1" customWidth="1"/>
    <col min="6405" max="6405" width="19.00390625" style="1" hidden="1" customWidth="1"/>
    <col min="6406" max="6654" width="19.00390625" style="1" customWidth="1"/>
    <col min="6655" max="6655" width="38.8515625" style="1" customWidth="1"/>
    <col min="6656" max="6656" width="45.57421875" style="1" customWidth="1"/>
    <col min="6657" max="6657" width="16.57421875" style="1" customWidth="1"/>
    <col min="6658" max="6658" width="19.00390625" style="1" customWidth="1"/>
    <col min="6659" max="6659" width="19.421875" style="1" bestFit="1" customWidth="1"/>
    <col min="6660" max="6660" width="16.8515625" style="1" bestFit="1" customWidth="1"/>
    <col min="6661" max="6661" width="19.00390625" style="1" hidden="1" customWidth="1"/>
    <col min="6662" max="6910" width="19.00390625" style="1" customWidth="1"/>
    <col min="6911" max="6911" width="38.8515625" style="1" customWidth="1"/>
    <col min="6912" max="6912" width="45.57421875" style="1" customWidth="1"/>
    <col min="6913" max="6913" width="16.57421875" style="1" customWidth="1"/>
    <col min="6914" max="6914" width="19.00390625" style="1" customWidth="1"/>
    <col min="6915" max="6915" width="19.421875" style="1" bestFit="1" customWidth="1"/>
    <col min="6916" max="6916" width="16.8515625" style="1" bestFit="1" customWidth="1"/>
    <col min="6917" max="6917" width="19.00390625" style="1" hidden="1" customWidth="1"/>
    <col min="6918" max="7166" width="19.00390625" style="1" customWidth="1"/>
    <col min="7167" max="7167" width="38.8515625" style="1" customWidth="1"/>
    <col min="7168" max="7168" width="45.57421875" style="1" customWidth="1"/>
    <col min="7169" max="7169" width="16.57421875" style="1" customWidth="1"/>
    <col min="7170" max="7170" width="19.00390625" style="1" customWidth="1"/>
    <col min="7171" max="7171" width="19.421875" style="1" bestFit="1" customWidth="1"/>
    <col min="7172" max="7172" width="16.8515625" style="1" bestFit="1" customWidth="1"/>
    <col min="7173" max="7173" width="19.00390625" style="1" hidden="1" customWidth="1"/>
    <col min="7174" max="7422" width="19.00390625" style="1" customWidth="1"/>
    <col min="7423" max="7423" width="38.8515625" style="1" customWidth="1"/>
    <col min="7424" max="7424" width="45.57421875" style="1" customWidth="1"/>
    <col min="7425" max="7425" width="16.57421875" style="1" customWidth="1"/>
    <col min="7426" max="7426" width="19.00390625" style="1" customWidth="1"/>
    <col min="7427" max="7427" width="19.421875" style="1" bestFit="1" customWidth="1"/>
    <col min="7428" max="7428" width="16.8515625" style="1" bestFit="1" customWidth="1"/>
    <col min="7429" max="7429" width="19.00390625" style="1" hidden="1" customWidth="1"/>
    <col min="7430" max="7678" width="19.00390625" style="1" customWidth="1"/>
    <col min="7679" max="7679" width="38.8515625" style="1" customWidth="1"/>
    <col min="7680" max="7680" width="45.57421875" style="1" customWidth="1"/>
    <col min="7681" max="7681" width="16.57421875" style="1" customWidth="1"/>
    <col min="7682" max="7682" width="19.00390625" style="1" customWidth="1"/>
    <col min="7683" max="7683" width="19.421875" style="1" bestFit="1" customWidth="1"/>
    <col min="7684" max="7684" width="16.8515625" style="1" bestFit="1" customWidth="1"/>
    <col min="7685" max="7685" width="19.00390625" style="1" hidden="1" customWidth="1"/>
    <col min="7686" max="7934" width="19.00390625" style="1" customWidth="1"/>
    <col min="7935" max="7935" width="38.8515625" style="1" customWidth="1"/>
    <col min="7936" max="7936" width="45.57421875" style="1" customWidth="1"/>
    <col min="7937" max="7937" width="16.57421875" style="1" customWidth="1"/>
    <col min="7938" max="7938" width="19.00390625" style="1" customWidth="1"/>
    <col min="7939" max="7939" width="19.421875" style="1" bestFit="1" customWidth="1"/>
    <col min="7940" max="7940" width="16.8515625" style="1" bestFit="1" customWidth="1"/>
    <col min="7941" max="7941" width="19.00390625" style="1" hidden="1" customWidth="1"/>
    <col min="7942" max="8190" width="19.00390625" style="1" customWidth="1"/>
    <col min="8191" max="8191" width="38.8515625" style="1" customWidth="1"/>
    <col min="8192" max="8192" width="45.57421875" style="1" customWidth="1"/>
    <col min="8193" max="8193" width="16.57421875" style="1" customWidth="1"/>
    <col min="8194" max="8194" width="19.00390625" style="1" customWidth="1"/>
    <col min="8195" max="8195" width="19.421875" style="1" bestFit="1" customWidth="1"/>
    <col min="8196" max="8196" width="16.8515625" style="1" bestFit="1" customWidth="1"/>
    <col min="8197" max="8197" width="19.00390625" style="1" hidden="1" customWidth="1"/>
    <col min="8198" max="8446" width="19.00390625" style="1" customWidth="1"/>
    <col min="8447" max="8447" width="38.8515625" style="1" customWidth="1"/>
    <col min="8448" max="8448" width="45.57421875" style="1" customWidth="1"/>
    <col min="8449" max="8449" width="16.57421875" style="1" customWidth="1"/>
    <col min="8450" max="8450" width="19.00390625" style="1" customWidth="1"/>
    <col min="8451" max="8451" width="19.421875" style="1" bestFit="1" customWidth="1"/>
    <col min="8452" max="8452" width="16.8515625" style="1" bestFit="1" customWidth="1"/>
    <col min="8453" max="8453" width="19.00390625" style="1" hidden="1" customWidth="1"/>
    <col min="8454" max="8702" width="19.00390625" style="1" customWidth="1"/>
    <col min="8703" max="8703" width="38.8515625" style="1" customWidth="1"/>
    <col min="8704" max="8704" width="45.57421875" style="1" customWidth="1"/>
    <col min="8705" max="8705" width="16.57421875" style="1" customWidth="1"/>
    <col min="8706" max="8706" width="19.00390625" style="1" customWidth="1"/>
    <col min="8707" max="8707" width="19.421875" style="1" bestFit="1" customWidth="1"/>
    <col min="8708" max="8708" width="16.8515625" style="1" bestFit="1" customWidth="1"/>
    <col min="8709" max="8709" width="19.00390625" style="1" hidden="1" customWidth="1"/>
    <col min="8710" max="8958" width="19.00390625" style="1" customWidth="1"/>
    <col min="8959" max="8959" width="38.8515625" style="1" customWidth="1"/>
    <col min="8960" max="8960" width="45.57421875" style="1" customWidth="1"/>
    <col min="8961" max="8961" width="16.57421875" style="1" customWidth="1"/>
    <col min="8962" max="8962" width="19.00390625" style="1" customWidth="1"/>
    <col min="8963" max="8963" width="19.421875" style="1" bestFit="1" customWidth="1"/>
    <col min="8964" max="8964" width="16.8515625" style="1" bestFit="1" customWidth="1"/>
    <col min="8965" max="8965" width="19.00390625" style="1" hidden="1" customWidth="1"/>
    <col min="8966" max="9214" width="19.00390625" style="1" customWidth="1"/>
    <col min="9215" max="9215" width="38.8515625" style="1" customWidth="1"/>
    <col min="9216" max="9216" width="45.57421875" style="1" customWidth="1"/>
    <col min="9217" max="9217" width="16.57421875" style="1" customWidth="1"/>
    <col min="9218" max="9218" width="19.00390625" style="1" customWidth="1"/>
    <col min="9219" max="9219" width="19.421875" style="1" bestFit="1" customWidth="1"/>
    <col min="9220" max="9220" width="16.8515625" style="1" bestFit="1" customWidth="1"/>
    <col min="9221" max="9221" width="19.00390625" style="1" hidden="1" customWidth="1"/>
    <col min="9222" max="9470" width="19.00390625" style="1" customWidth="1"/>
    <col min="9471" max="9471" width="38.8515625" style="1" customWidth="1"/>
    <col min="9472" max="9472" width="45.57421875" style="1" customWidth="1"/>
    <col min="9473" max="9473" width="16.57421875" style="1" customWidth="1"/>
    <col min="9474" max="9474" width="19.00390625" style="1" customWidth="1"/>
    <col min="9475" max="9475" width="19.421875" style="1" bestFit="1" customWidth="1"/>
    <col min="9476" max="9476" width="16.8515625" style="1" bestFit="1" customWidth="1"/>
    <col min="9477" max="9477" width="19.00390625" style="1" hidden="1" customWidth="1"/>
    <col min="9478" max="9726" width="19.00390625" style="1" customWidth="1"/>
    <col min="9727" max="9727" width="38.8515625" style="1" customWidth="1"/>
    <col min="9728" max="9728" width="45.57421875" style="1" customWidth="1"/>
    <col min="9729" max="9729" width="16.57421875" style="1" customWidth="1"/>
    <col min="9730" max="9730" width="19.00390625" style="1" customWidth="1"/>
    <col min="9731" max="9731" width="19.421875" style="1" bestFit="1" customWidth="1"/>
    <col min="9732" max="9732" width="16.8515625" style="1" bestFit="1" customWidth="1"/>
    <col min="9733" max="9733" width="19.00390625" style="1" hidden="1" customWidth="1"/>
    <col min="9734" max="9982" width="19.00390625" style="1" customWidth="1"/>
    <col min="9983" max="9983" width="38.8515625" style="1" customWidth="1"/>
    <col min="9984" max="9984" width="45.57421875" style="1" customWidth="1"/>
    <col min="9985" max="9985" width="16.57421875" style="1" customWidth="1"/>
    <col min="9986" max="9986" width="19.00390625" style="1" customWidth="1"/>
    <col min="9987" max="9987" width="19.421875" style="1" bestFit="1" customWidth="1"/>
    <col min="9988" max="9988" width="16.8515625" style="1" bestFit="1" customWidth="1"/>
    <col min="9989" max="9989" width="19.00390625" style="1" hidden="1" customWidth="1"/>
    <col min="9990" max="10238" width="19.00390625" style="1" customWidth="1"/>
    <col min="10239" max="10239" width="38.8515625" style="1" customWidth="1"/>
    <col min="10240" max="10240" width="45.57421875" style="1" customWidth="1"/>
    <col min="10241" max="10241" width="16.57421875" style="1" customWidth="1"/>
    <col min="10242" max="10242" width="19.00390625" style="1" customWidth="1"/>
    <col min="10243" max="10243" width="19.421875" style="1" bestFit="1" customWidth="1"/>
    <col min="10244" max="10244" width="16.8515625" style="1" bestFit="1" customWidth="1"/>
    <col min="10245" max="10245" width="19.00390625" style="1" hidden="1" customWidth="1"/>
    <col min="10246" max="10494" width="19.00390625" style="1" customWidth="1"/>
    <col min="10495" max="10495" width="38.8515625" style="1" customWidth="1"/>
    <col min="10496" max="10496" width="45.57421875" style="1" customWidth="1"/>
    <col min="10497" max="10497" width="16.57421875" style="1" customWidth="1"/>
    <col min="10498" max="10498" width="19.00390625" style="1" customWidth="1"/>
    <col min="10499" max="10499" width="19.421875" style="1" bestFit="1" customWidth="1"/>
    <col min="10500" max="10500" width="16.8515625" style="1" bestFit="1" customWidth="1"/>
    <col min="10501" max="10501" width="19.00390625" style="1" hidden="1" customWidth="1"/>
    <col min="10502" max="10750" width="19.00390625" style="1" customWidth="1"/>
    <col min="10751" max="10751" width="38.8515625" style="1" customWidth="1"/>
    <col min="10752" max="10752" width="45.57421875" style="1" customWidth="1"/>
    <col min="10753" max="10753" width="16.57421875" style="1" customWidth="1"/>
    <col min="10754" max="10754" width="19.00390625" style="1" customWidth="1"/>
    <col min="10755" max="10755" width="19.421875" style="1" bestFit="1" customWidth="1"/>
    <col min="10756" max="10756" width="16.8515625" style="1" bestFit="1" customWidth="1"/>
    <col min="10757" max="10757" width="19.00390625" style="1" hidden="1" customWidth="1"/>
    <col min="10758" max="11006" width="19.00390625" style="1" customWidth="1"/>
    <col min="11007" max="11007" width="38.8515625" style="1" customWidth="1"/>
    <col min="11008" max="11008" width="45.57421875" style="1" customWidth="1"/>
    <col min="11009" max="11009" width="16.57421875" style="1" customWidth="1"/>
    <col min="11010" max="11010" width="19.00390625" style="1" customWidth="1"/>
    <col min="11011" max="11011" width="19.421875" style="1" bestFit="1" customWidth="1"/>
    <col min="11012" max="11012" width="16.8515625" style="1" bestFit="1" customWidth="1"/>
    <col min="11013" max="11013" width="19.00390625" style="1" hidden="1" customWidth="1"/>
    <col min="11014" max="11262" width="19.00390625" style="1" customWidth="1"/>
    <col min="11263" max="11263" width="38.8515625" style="1" customWidth="1"/>
    <col min="11264" max="11264" width="45.57421875" style="1" customWidth="1"/>
    <col min="11265" max="11265" width="16.57421875" style="1" customWidth="1"/>
    <col min="11266" max="11266" width="19.00390625" style="1" customWidth="1"/>
    <col min="11267" max="11267" width="19.421875" style="1" bestFit="1" customWidth="1"/>
    <col min="11268" max="11268" width="16.8515625" style="1" bestFit="1" customWidth="1"/>
    <col min="11269" max="11269" width="19.00390625" style="1" hidden="1" customWidth="1"/>
    <col min="11270" max="11518" width="19.00390625" style="1" customWidth="1"/>
    <col min="11519" max="11519" width="38.8515625" style="1" customWidth="1"/>
    <col min="11520" max="11520" width="45.57421875" style="1" customWidth="1"/>
    <col min="11521" max="11521" width="16.57421875" style="1" customWidth="1"/>
    <col min="11522" max="11522" width="19.00390625" style="1" customWidth="1"/>
    <col min="11523" max="11523" width="19.421875" style="1" bestFit="1" customWidth="1"/>
    <col min="11524" max="11524" width="16.8515625" style="1" bestFit="1" customWidth="1"/>
    <col min="11525" max="11525" width="19.00390625" style="1" hidden="1" customWidth="1"/>
    <col min="11526" max="11774" width="19.00390625" style="1" customWidth="1"/>
    <col min="11775" max="11775" width="38.8515625" style="1" customWidth="1"/>
    <col min="11776" max="11776" width="45.57421875" style="1" customWidth="1"/>
    <col min="11777" max="11777" width="16.57421875" style="1" customWidth="1"/>
    <col min="11778" max="11778" width="19.00390625" style="1" customWidth="1"/>
    <col min="11779" max="11779" width="19.421875" style="1" bestFit="1" customWidth="1"/>
    <col min="11780" max="11780" width="16.8515625" style="1" bestFit="1" customWidth="1"/>
    <col min="11781" max="11781" width="19.00390625" style="1" hidden="1" customWidth="1"/>
    <col min="11782" max="12030" width="19.00390625" style="1" customWidth="1"/>
    <col min="12031" max="12031" width="38.8515625" style="1" customWidth="1"/>
    <col min="12032" max="12032" width="45.57421875" style="1" customWidth="1"/>
    <col min="12033" max="12033" width="16.57421875" style="1" customWidth="1"/>
    <col min="12034" max="12034" width="19.00390625" style="1" customWidth="1"/>
    <col min="12035" max="12035" width="19.421875" style="1" bestFit="1" customWidth="1"/>
    <col min="12036" max="12036" width="16.8515625" style="1" bestFit="1" customWidth="1"/>
    <col min="12037" max="12037" width="19.00390625" style="1" hidden="1" customWidth="1"/>
    <col min="12038" max="12286" width="19.00390625" style="1" customWidth="1"/>
    <col min="12287" max="12287" width="38.8515625" style="1" customWidth="1"/>
    <col min="12288" max="12288" width="45.57421875" style="1" customWidth="1"/>
    <col min="12289" max="12289" width="16.57421875" style="1" customWidth="1"/>
    <col min="12290" max="12290" width="19.00390625" style="1" customWidth="1"/>
    <col min="12291" max="12291" width="19.421875" style="1" bestFit="1" customWidth="1"/>
    <col min="12292" max="12292" width="16.8515625" style="1" bestFit="1" customWidth="1"/>
    <col min="12293" max="12293" width="19.00390625" style="1" hidden="1" customWidth="1"/>
    <col min="12294" max="12542" width="19.00390625" style="1" customWidth="1"/>
    <col min="12543" max="12543" width="38.8515625" style="1" customWidth="1"/>
    <col min="12544" max="12544" width="45.57421875" style="1" customWidth="1"/>
    <col min="12545" max="12545" width="16.57421875" style="1" customWidth="1"/>
    <col min="12546" max="12546" width="19.00390625" style="1" customWidth="1"/>
    <col min="12547" max="12547" width="19.421875" style="1" bestFit="1" customWidth="1"/>
    <col min="12548" max="12548" width="16.8515625" style="1" bestFit="1" customWidth="1"/>
    <col min="12549" max="12549" width="19.00390625" style="1" hidden="1" customWidth="1"/>
    <col min="12550" max="12798" width="19.00390625" style="1" customWidth="1"/>
    <col min="12799" max="12799" width="38.8515625" style="1" customWidth="1"/>
    <col min="12800" max="12800" width="45.57421875" style="1" customWidth="1"/>
    <col min="12801" max="12801" width="16.57421875" style="1" customWidth="1"/>
    <col min="12802" max="12802" width="19.00390625" style="1" customWidth="1"/>
    <col min="12803" max="12803" width="19.421875" style="1" bestFit="1" customWidth="1"/>
    <col min="12804" max="12804" width="16.8515625" style="1" bestFit="1" customWidth="1"/>
    <col min="12805" max="12805" width="19.00390625" style="1" hidden="1" customWidth="1"/>
    <col min="12806" max="13054" width="19.00390625" style="1" customWidth="1"/>
    <col min="13055" max="13055" width="38.8515625" style="1" customWidth="1"/>
    <col min="13056" max="13056" width="45.57421875" style="1" customWidth="1"/>
    <col min="13057" max="13057" width="16.57421875" style="1" customWidth="1"/>
    <col min="13058" max="13058" width="19.00390625" style="1" customWidth="1"/>
    <col min="13059" max="13059" width="19.421875" style="1" bestFit="1" customWidth="1"/>
    <col min="13060" max="13060" width="16.8515625" style="1" bestFit="1" customWidth="1"/>
    <col min="13061" max="13061" width="19.00390625" style="1" hidden="1" customWidth="1"/>
    <col min="13062" max="13310" width="19.00390625" style="1" customWidth="1"/>
    <col min="13311" max="13311" width="38.8515625" style="1" customWidth="1"/>
    <col min="13312" max="13312" width="45.57421875" style="1" customWidth="1"/>
    <col min="13313" max="13313" width="16.57421875" style="1" customWidth="1"/>
    <col min="13314" max="13314" width="19.00390625" style="1" customWidth="1"/>
    <col min="13315" max="13315" width="19.421875" style="1" bestFit="1" customWidth="1"/>
    <col min="13316" max="13316" width="16.8515625" style="1" bestFit="1" customWidth="1"/>
    <col min="13317" max="13317" width="19.00390625" style="1" hidden="1" customWidth="1"/>
    <col min="13318" max="13566" width="19.00390625" style="1" customWidth="1"/>
    <col min="13567" max="13567" width="38.8515625" style="1" customWidth="1"/>
    <col min="13568" max="13568" width="45.57421875" style="1" customWidth="1"/>
    <col min="13569" max="13569" width="16.57421875" style="1" customWidth="1"/>
    <col min="13570" max="13570" width="19.00390625" style="1" customWidth="1"/>
    <col min="13571" max="13571" width="19.421875" style="1" bestFit="1" customWidth="1"/>
    <col min="13572" max="13572" width="16.8515625" style="1" bestFit="1" customWidth="1"/>
    <col min="13573" max="13573" width="19.00390625" style="1" hidden="1" customWidth="1"/>
    <col min="13574" max="13822" width="19.00390625" style="1" customWidth="1"/>
    <col min="13823" max="13823" width="38.8515625" style="1" customWidth="1"/>
    <col min="13824" max="13824" width="45.57421875" style="1" customWidth="1"/>
    <col min="13825" max="13825" width="16.57421875" style="1" customWidth="1"/>
    <col min="13826" max="13826" width="19.00390625" style="1" customWidth="1"/>
    <col min="13827" max="13827" width="19.421875" style="1" bestFit="1" customWidth="1"/>
    <col min="13828" max="13828" width="16.8515625" style="1" bestFit="1" customWidth="1"/>
    <col min="13829" max="13829" width="19.00390625" style="1" hidden="1" customWidth="1"/>
    <col min="13830" max="14078" width="19.00390625" style="1" customWidth="1"/>
    <col min="14079" max="14079" width="38.8515625" style="1" customWidth="1"/>
    <col min="14080" max="14080" width="45.57421875" style="1" customWidth="1"/>
    <col min="14081" max="14081" width="16.57421875" style="1" customWidth="1"/>
    <col min="14082" max="14082" width="19.00390625" style="1" customWidth="1"/>
    <col min="14083" max="14083" width="19.421875" style="1" bestFit="1" customWidth="1"/>
    <col min="14084" max="14084" width="16.8515625" style="1" bestFit="1" customWidth="1"/>
    <col min="14085" max="14085" width="19.00390625" style="1" hidden="1" customWidth="1"/>
    <col min="14086" max="14334" width="19.00390625" style="1" customWidth="1"/>
    <col min="14335" max="14335" width="38.8515625" style="1" customWidth="1"/>
    <col min="14336" max="14336" width="45.57421875" style="1" customWidth="1"/>
    <col min="14337" max="14337" width="16.57421875" style="1" customWidth="1"/>
    <col min="14338" max="14338" width="19.00390625" style="1" customWidth="1"/>
    <col min="14339" max="14339" width="19.421875" style="1" bestFit="1" customWidth="1"/>
    <col min="14340" max="14340" width="16.8515625" style="1" bestFit="1" customWidth="1"/>
    <col min="14341" max="14341" width="19.00390625" style="1" hidden="1" customWidth="1"/>
    <col min="14342" max="14590" width="19.00390625" style="1" customWidth="1"/>
    <col min="14591" max="14591" width="38.8515625" style="1" customWidth="1"/>
    <col min="14592" max="14592" width="45.57421875" style="1" customWidth="1"/>
    <col min="14593" max="14593" width="16.57421875" style="1" customWidth="1"/>
    <col min="14594" max="14594" width="19.00390625" style="1" customWidth="1"/>
    <col min="14595" max="14595" width="19.421875" style="1" bestFit="1" customWidth="1"/>
    <col min="14596" max="14596" width="16.8515625" style="1" bestFit="1" customWidth="1"/>
    <col min="14597" max="14597" width="19.00390625" style="1" hidden="1" customWidth="1"/>
    <col min="14598" max="14846" width="19.00390625" style="1" customWidth="1"/>
    <col min="14847" max="14847" width="38.8515625" style="1" customWidth="1"/>
    <col min="14848" max="14848" width="45.57421875" style="1" customWidth="1"/>
    <col min="14849" max="14849" width="16.57421875" style="1" customWidth="1"/>
    <col min="14850" max="14850" width="19.00390625" style="1" customWidth="1"/>
    <col min="14851" max="14851" width="19.421875" style="1" bestFit="1" customWidth="1"/>
    <col min="14852" max="14852" width="16.8515625" style="1" bestFit="1" customWidth="1"/>
    <col min="14853" max="14853" width="19.00390625" style="1" hidden="1" customWidth="1"/>
    <col min="14854" max="15102" width="19.00390625" style="1" customWidth="1"/>
    <col min="15103" max="15103" width="38.8515625" style="1" customWidth="1"/>
    <col min="15104" max="15104" width="45.57421875" style="1" customWidth="1"/>
    <col min="15105" max="15105" width="16.57421875" style="1" customWidth="1"/>
    <col min="15106" max="15106" width="19.00390625" style="1" customWidth="1"/>
    <col min="15107" max="15107" width="19.421875" style="1" bestFit="1" customWidth="1"/>
    <col min="15108" max="15108" width="16.8515625" style="1" bestFit="1" customWidth="1"/>
    <col min="15109" max="15109" width="19.00390625" style="1" hidden="1" customWidth="1"/>
    <col min="15110" max="15358" width="19.00390625" style="1" customWidth="1"/>
    <col min="15359" max="15359" width="38.8515625" style="1" customWidth="1"/>
    <col min="15360" max="15360" width="45.57421875" style="1" customWidth="1"/>
    <col min="15361" max="15361" width="16.57421875" style="1" customWidth="1"/>
    <col min="15362" max="15362" width="19.00390625" style="1" customWidth="1"/>
    <col min="15363" max="15363" width="19.421875" style="1" bestFit="1" customWidth="1"/>
    <col min="15364" max="15364" width="16.8515625" style="1" bestFit="1" customWidth="1"/>
    <col min="15365" max="15365" width="19.00390625" style="1" hidden="1" customWidth="1"/>
    <col min="15366" max="15614" width="19.00390625" style="1" customWidth="1"/>
    <col min="15615" max="15615" width="38.8515625" style="1" customWidth="1"/>
    <col min="15616" max="15616" width="45.57421875" style="1" customWidth="1"/>
    <col min="15617" max="15617" width="16.57421875" style="1" customWidth="1"/>
    <col min="15618" max="15618" width="19.00390625" style="1" customWidth="1"/>
    <col min="15619" max="15619" width="19.421875" style="1" bestFit="1" customWidth="1"/>
    <col min="15620" max="15620" width="16.8515625" style="1" bestFit="1" customWidth="1"/>
    <col min="15621" max="15621" width="19.00390625" style="1" hidden="1" customWidth="1"/>
    <col min="15622" max="15870" width="19.00390625" style="1" customWidth="1"/>
    <col min="15871" max="15871" width="38.8515625" style="1" customWidth="1"/>
    <col min="15872" max="15872" width="45.57421875" style="1" customWidth="1"/>
    <col min="15873" max="15873" width="16.57421875" style="1" customWidth="1"/>
    <col min="15874" max="15874" width="19.00390625" style="1" customWidth="1"/>
    <col min="15875" max="15875" width="19.421875" style="1" bestFit="1" customWidth="1"/>
    <col min="15876" max="15876" width="16.8515625" style="1" bestFit="1" customWidth="1"/>
    <col min="15877" max="15877" width="19.00390625" style="1" hidden="1" customWidth="1"/>
    <col min="15878" max="16126" width="19.00390625" style="1" customWidth="1"/>
    <col min="16127" max="16127" width="38.8515625" style="1" customWidth="1"/>
    <col min="16128" max="16128" width="45.57421875" style="1" customWidth="1"/>
    <col min="16129" max="16129" width="16.57421875" style="1" customWidth="1"/>
    <col min="16130" max="16130" width="19.00390625" style="1" customWidth="1"/>
    <col min="16131" max="16131" width="19.421875" style="1" bestFit="1" customWidth="1"/>
    <col min="16132" max="16132" width="16.8515625" style="1" bestFit="1" customWidth="1"/>
    <col min="16133" max="16133" width="19.00390625" style="1" hidden="1" customWidth="1"/>
    <col min="16134" max="16384" width="19.00390625" style="1" customWidth="1"/>
  </cols>
  <sheetData>
    <row r="1" ht="12.75"/>
    <row r="2" ht="12.75"/>
    <row r="3" ht="12.75"/>
    <row r="4" ht="12.75"/>
    <row r="5" ht="12.75"/>
    <row r="6" ht="12.75"/>
    <row r="9" spans="1:5" ht="15">
      <c r="A9" s="2" t="s">
        <v>32</v>
      </c>
      <c r="B9" s="2"/>
      <c r="C9" s="3" t="s">
        <v>67</v>
      </c>
      <c r="D9" s="4" t="s">
        <v>0</v>
      </c>
      <c r="E9" s="5" t="s">
        <v>1</v>
      </c>
    </row>
    <row r="10" spans="1:6" ht="15">
      <c r="A10" s="6" t="s">
        <v>68</v>
      </c>
      <c r="B10" s="7" t="s">
        <v>33</v>
      </c>
      <c r="C10" s="7">
        <v>7500</v>
      </c>
      <c r="D10" s="40"/>
      <c r="E10" s="41"/>
      <c r="F10" s="1" t="s">
        <v>2</v>
      </c>
    </row>
    <row r="11" spans="1:6" ht="15">
      <c r="A11" s="6" t="s">
        <v>69</v>
      </c>
      <c r="B11" s="7" t="s">
        <v>34</v>
      </c>
      <c r="C11" s="7">
        <v>3000</v>
      </c>
      <c r="D11" s="40"/>
      <c r="E11" s="41"/>
      <c r="F11" s="1" t="s">
        <v>2</v>
      </c>
    </row>
    <row r="12" spans="1:6" ht="15">
      <c r="A12" s="6" t="s">
        <v>70</v>
      </c>
      <c r="B12" s="7" t="s">
        <v>35</v>
      </c>
      <c r="C12" s="7">
        <v>5000</v>
      </c>
      <c r="D12" s="40"/>
      <c r="E12" s="41"/>
      <c r="F12" s="1" t="s">
        <v>2</v>
      </c>
    </row>
    <row r="13" spans="1:6" ht="15">
      <c r="A13" s="6" t="s">
        <v>71</v>
      </c>
      <c r="B13" s="7" t="s">
        <v>36</v>
      </c>
      <c r="C13" s="7">
        <v>3500</v>
      </c>
      <c r="D13" s="40"/>
      <c r="E13" s="41"/>
      <c r="F13" s="1" t="s">
        <v>2</v>
      </c>
    </row>
    <row r="14" spans="1:6" ht="15">
      <c r="A14" s="6" t="s">
        <v>72</v>
      </c>
      <c r="B14" s="7" t="s">
        <v>37</v>
      </c>
      <c r="C14" s="7">
        <v>5000</v>
      </c>
      <c r="D14" s="42"/>
      <c r="E14" s="43"/>
      <c r="F14" s="32"/>
    </row>
    <row r="15" spans="1:6" ht="15">
      <c r="A15" s="33" t="s">
        <v>73</v>
      </c>
      <c r="B15" s="7" t="s">
        <v>64</v>
      </c>
      <c r="C15" s="7">
        <v>16000</v>
      </c>
      <c r="D15" s="42"/>
      <c r="E15" s="43"/>
      <c r="F15" s="32"/>
    </row>
    <row r="16" spans="1:5" ht="15">
      <c r="A16" s="8"/>
      <c r="B16" s="45" t="s">
        <v>3</v>
      </c>
      <c r="C16" s="9">
        <f>SUM(C10:C15)</f>
        <v>40000</v>
      </c>
      <c r="D16" s="10"/>
      <c r="E16" s="44"/>
    </row>
    <row r="17" spans="1:3" ht="15">
      <c r="A17" s="11"/>
      <c r="B17" s="11" t="s">
        <v>38</v>
      </c>
      <c r="C17" s="12"/>
    </row>
    <row r="18" ht="13.5" thickBot="1">
      <c r="A18" s="16" t="s">
        <v>68</v>
      </c>
    </row>
    <row r="19" spans="1:4" ht="15">
      <c r="A19" s="28" t="s">
        <v>4</v>
      </c>
      <c r="B19" s="71" t="s">
        <v>33</v>
      </c>
      <c r="C19" s="72"/>
      <c r="D19" s="14" t="s">
        <v>19</v>
      </c>
    </row>
    <row r="20" spans="1:4" ht="15">
      <c r="A20" s="18" t="s">
        <v>5</v>
      </c>
      <c r="B20" s="73" t="s">
        <v>18</v>
      </c>
      <c r="C20" s="74"/>
      <c r="D20" s="14"/>
    </row>
    <row r="21" spans="1:4" ht="15" customHeight="1">
      <c r="A21" s="19" t="s">
        <v>6</v>
      </c>
      <c r="B21" s="75" t="s">
        <v>39</v>
      </c>
      <c r="C21" s="76"/>
      <c r="D21" s="14"/>
    </row>
    <row r="22" spans="1:4" ht="13.5" thickBot="1">
      <c r="A22" s="20" t="s">
        <v>7</v>
      </c>
      <c r="B22" s="77" t="s">
        <v>58</v>
      </c>
      <c r="C22" s="78"/>
      <c r="D22" s="14"/>
    </row>
    <row r="23" spans="1:4" ht="13.5" thickBot="1">
      <c r="A23" s="21" t="s">
        <v>8</v>
      </c>
      <c r="B23" s="15"/>
      <c r="C23" s="22"/>
      <c r="D23" s="14"/>
    </row>
    <row r="24" spans="1:4" ht="15">
      <c r="A24" s="17" t="s">
        <v>9</v>
      </c>
      <c r="B24" s="90" t="s">
        <v>21</v>
      </c>
      <c r="C24" s="91"/>
      <c r="D24" s="14"/>
    </row>
    <row r="25" spans="1:4" ht="15">
      <c r="A25" s="21" t="s">
        <v>10</v>
      </c>
      <c r="B25" s="73" t="s">
        <v>21</v>
      </c>
      <c r="C25" s="92"/>
      <c r="D25" s="14"/>
    </row>
    <row r="26" spans="1:4" ht="14.25" customHeight="1">
      <c r="A26" s="18" t="s">
        <v>11</v>
      </c>
      <c r="B26" s="89" t="s">
        <v>40</v>
      </c>
      <c r="C26" s="74"/>
      <c r="D26" s="14"/>
    </row>
    <row r="27" spans="1:4" ht="13.5" thickBot="1">
      <c r="A27" s="20" t="s">
        <v>12</v>
      </c>
      <c r="B27" s="93" t="s">
        <v>23</v>
      </c>
      <c r="C27" s="94"/>
      <c r="D27" s="14"/>
    </row>
    <row r="28" spans="1:4" ht="13.5" thickBot="1">
      <c r="A28" s="21" t="s">
        <v>13</v>
      </c>
      <c r="B28" s="95"/>
      <c r="C28" s="96"/>
      <c r="D28" s="14"/>
    </row>
    <row r="29" spans="1:4" ht="15">
      <c r="A29" s="17" t="s">
        <v>5</v>
      </c>
      <c r="B29" s="90" t="s">
        <v>18</v>
      </c>
      <c r="C29" s="91"/>
      <c r="D29" s="14"/>
    </row>
    <row r="30" spans="1:4" ht="14.25" customHeight="1">
      <c r="A30" s="18" t="s">
        <v>11</v>
      </c>
      <c r="B30" s="89" t="s">
        <v>41</v>
      </c>
      <c r="C30" s="74"/>
      <c r="D30" s="14"/>
    </row>
    <row r="31" spans="1:4" ht="14.25" customHeight="1" thickBot="1">
      <c r="A31" s="23" t="s">
        <v>14</v>
      </c>
      <c r="B31" s="97" t="s">
        <v>23</v>
      </c>
      <c r="C31" s="98"/>
      <c r="D31" s="14"/>
    </row>
    <row r="32" spans="1:4" ht="13.5" thickTop="1">
      <c r="A32" s="24" t="s">
        <v>15</v>
      </c>
      <c r="B32" s="99" t="s">
        <v>42</v>
      </c>
      <c r="C32" s="100"/>
      <c r="D32" s="14"/>
    </row>
    <row r="33" spans="1:4" ht="26.25" thickBot="1">
      <c r="A33" s="25" t="s">
        <v>16</v>
      </c>
      <c r="B33" s="107"/>
      <c r="C33" s="108"/>
      <c r="D33" s="14"/>
    </row>
    <row r="34" spans="1:4" ht="14.25" customHeight="1" thickBot="1">
      <c r="A34" s="48" t="s">
        <v>69</v>
      </c>
      <c r="B34" s="49"/>
      <c r="C34" s="50"/>
      <c r="D34" s="14"/>
    </row>
    <row r="35" spans="1:4" ht="15">
      <c r="A35" s="29" t="s">
        <v>4</v>
      </c>
      <c r="B35" s="79" t="s">
        <v>34</v>
      </c>
      <c r="C35" s="80"/>
      <c r="D35" s="1" t="s">
        <v>20</v>
      </c>
    </row>
    <row r="36" spans="1:3" ht="15">
      <c r="A36" s="51" t="s">
        <v>5</v>
      </c>
      <c r="B36" s="81" t="s">
        <v>18</v>
      </c>
      <c r="C36" s="82"/>
    </row>
    <row r="37" spans="1:3" ht="15">
      <c r="A37" s="51" t="s">
        <v>7</v>
      </c>
      <c r="B37" s="81" t="s">
        <v>43</v>
      </c>
      <c r="C37" s="82"/>
    </row>
    <row r="38" spans="1:3" ht="15">
      <c r="A38" s="51" t="s">
        <v>9</v>
      </c>
      <c r="B38" s="81" t="s">
        <v>17</v>
      </c>
      <c r="C38" s="82"/>
    </row>
    <row r="39" spans="1:3" ht="15">
      <c r="A39" s="51" t="s">
        <v>11</v>
      </c>
      <c r="B39" s="103" t="s">
        <v>44</v>
      </c>
      <c r="C39" s="104"/>
    </row>
    <row r="40" spans="1:3" ht="15">
      <c r="A40" s="51" t="s">
        <v>12</v>
      </c>
      <c r="B40" s="105" t="s">
        <v>47</v>
      </c>
      <c r="C40" s="106"/>
    </row>
    <row r="41" spans="1:3" ht="15">
      <c r="A41" s="51" t="s">
        <v>15</v>
      </c>
      <c r="B41" s="30" t="s">
        <v>45</v>
      </c>
      <c r="C41" s="52"/>
    </row>
    <row r="42" spans="1:3" ht="13.5" thickBot="1">
      <c r="A42" s="53" t="s">
        <v>31</v>
      </c>
      <c r="B42" s="54" t="s">
        <v>46</v>
      </c>
      <c r="C42" s="55"/>
    </row>
    <row r="43" ht="13.5" thickBot="1">
      <c r="A43" s="16" t="s">
        <v>70</v>
      </c>
    </row>
    <row r="44" spans="1:4" ht="15">
      <c r="A44" s="31" t="s">
        <v>4</v>
      </c>
      <c r="B44" s="101" t="s">
        <v>35</v>
      </c>
      <c r="C44" s="102"/>
      <c r="D44" s="1" t="s">
        <v>20</v>
      </c>
    </row>
    <row r="45" spans="1:3" ht="15">
      <c r="A45" s="26" t="s">
        <v>5</v>
      </c>
      <c r="B45" s="87" t="s">
        <v>48</v>
      </c>
      <c r="C45" s="84"/>
    </row>
    <row r="46" spans="1:3" ht="15">
      <c r="A46" s="26" t="s">
        <v>7</v>
      </c>
      <c r="B46" s="87" t="s">
        <v>59</v>
      </c>
      <c r="C46" s="84"/>
    </row>
    <row r="47" spans="1:3" ht="15">
      <c r="A47" s="26" t="s">
        <v>49</v>
      </c>
      <c r="B47" s="83" t="s">
        <v>50</v>
      </c>
      <c r="C47" s="84"/>
    </row>
    <row r="48" spans="1:3" ht="15">
      <c r="A48" s="26" t="s">
        <v>12</v>
      </c>
      <c r="B48" s="85" t="s">
        <v>52</v>
      </c>
      <c r="C48" s="86"/>
    </row>
    <row r="49" spans="1:3" ht="15.75" customHeight="1">
      <c r="A49" s="26" t="s">
        <v>15</v>
      </c>
      <c r="B49" s="87" t="s">
        <v>51</v>
      </c>
      <c r="C49" s="84"/>
    </row>
    <row r="50" spans="1:3" ht="39.75" customHeight="1" thickBot="1">
      <c r="A50" s="27" t="s">
        <v>54</v>
      </c>
      <c r="B50" s="88" t="s">
        <v>53</v>
      </c>
      <c r="C50" s="88"/>
    </row>
    <row r="51" ht="13.5" thickBot="1">
      <c r="A51" s="16" t="s">
        <v>71</v>
      </c>
    </row>
    <row r="52" spans="1:4" ht="15">
      <c r="A52" s="28" t="s">
        <v>4</v>
      </c>
      <c r="B52" s="71" t="s">
        <v>36</v>
      </c>
      <c r="C52" s="72"/>
      <c r="D52" s="14" t="s">
        <v>22</v>
      </c>
    </row>
    <row r="53" spans="1:4" ht="15">
      <c r="A53" s="18" t="s">
        <v>5</v>
      </c>
      <c r="B53" s="73" t="s">
        <v>56</v>
      </c>
      <c r="C53" s="74"/>
      <c r="D53" s="14"/>
    </row>
    <row r="54" spans="1:4" ht="15" customHeight="1">
      <c r="A54" s="19" t="s">
        <v>55</v>
      </c>
      <c r="B54" s="75" t="s">
        <v>57</v>
      </c>
      <c r="C54" s="76"/>
      <c r="D54" s="14"/>
    </row>
    <row r="55" spans="1:4" ht="13.5" thickBot="1">
      <c r="A55" s="20" t="s">
        <v>7</v>
      </c>
      <c r="B55" s="77" t="s">
        <v>58</v>
      </c>
      <c r="C55" s="78"/>
      <c r="D55" s="14"/>
    </row>
    <row r="56" spans="1:2" ht="13.5" thickBot="1">
      <c r="A56" s="34" t="s">
        <v>72</v>
      </c>
      <c r="B56" s="35"/>
    </row>
    <row r="57" spans="1:4" ht="13.5" thickTop="1">
      <c r="A57" s="46" t="s">
        <v>24</v>
      </c>
      <c r="B57" s="64" t="s">
        <v>37</v>
      </c>
      <c r="C57" s="65"/>
      <c r="D57" s="1" t="s">
        <v>30</v>
      </c>
    </row>
    <row r="58" spans="1:3" ht="15">
      <c r="A58" s="36" t="s">
        <v>25</v>
      </c>
      <c r="B58" s="66" t="s">
        <v>60</v>
      </c>
      <c r="C58" s="67"/>
    </row>
    <row r="59" spans="1:3" ht="15">
      <c r="A59" s="36" t="s">
        <v>26</v>
      </c>
      <c r="B59" s="68" t="s">
        <v>58</v>
      </c>
      <c r="C59" s="69"/>
    </row>
    <row r="60" spans="1:3" ht="15">
      <c r="A60" s="36" t="s">
        <v>27</v>
      </c>
      <c r="B60" s="70">
        <v>2</v>
      </c>
      <c r="C60" s="69"/>
    </row>
    <row r="61" spans="1:3" ht="15">
      <c r="A61" s="36" t="s">
        <v>28</v>
      </c>
      <c r="B61" s="66" t="s">
        <v>61</v>
      </c>
      <c r="C61" s="69"/>
    </row>
    <row r="62" spans="1:3" ht="15">
      <c r="A62" s="36" t="s">
        <v>29</v>
      </c>
      <c r="B62" s="60" t="s">
        <v>62</v>
      </c>
      <c r="C62" s="61"/>
    </row>
    <row r="63" spans="1:3" ht="13.5" thickBot="1">
      <c r="A63" s="37" t="s">
        <v>15</v>
      </c>
      <c r="B63" s="62" t="s">
        <v>42</v>
      </c>
      <c r="C63" s="63"/>
    </row>
    <row r="64" spans="1:2" ht="13.5" thickBot="1">
      <c r="A64" s="34" t="s">
        <v>73</v>
      </c>
      <c r="B64" s="35"/>
    </row>
    <row r="65" spans="1:4" ht="13.5" thickTop="1">
      <c r="A65" s="46" t="s">
        <v>24</v>
      </c>
      <c r="B65" s="64" t="s">
        <v>64</v>
      </c>
      <c r="C65" s="65"/>
      <c r="D65" s="1" t="s">
        <v>30</v>
      </c>
    </row>
    <row r="66" spans="1:3" ht="15">
      <c r="A66" s="36" t="s">
        <v>25</v>
      </c>
      <c r="B66" s="66" t="s">
        <v>63</v>
      </c>
      <c r="C66" s="67"/>
    </row>
    <row r="67" spans="1:3" ht="13.5" thickBot="1">
      <c r="A67" s="36" t="s">
        <v>26</v>
      </c>
      <c r="B67" s="56" t="s">
        <v>65</v>
      </c>
      <c r="C67" s="57"/>
    </row>
    <row r="68" spans="1:3" ht="38.25" customHeight="1" thickBot="1">
      <c r="A68" s="38" t="s">
        <v>54</v>
      </c>
      <c r="B68" s="58" t="s">
        <v>66</v>
      </c>
      <c r="C68" s="59"/>
    </row>
    <row r="69" spans="1:3" ht="35.25" customHeight="1" thickTop="1">
      <c r="A69" s="47"/>
      <c r="B69" s="35"/>
      <c r="C69" s="35"/>
    </row>
    <row r="70" ht="15">
      <c r="A70" s="47"/>
    </row>
  </sheetData>
  <mergeCells count="42">
    <mergeCell ref="B31:C31"/>
    <mergeCell ref="B32:C32"/>
    <mergeCell ref="B44:C44"/>
    <mergeCell ref="B45:C45"/>
    <mergeCell ref="B46:C46"/>
    <mergeCell ref="B38:C38"/>
    <mergeCell ref="B39:C39"/>
    <mergeCell ref="B40:C40"/>
    <mergeCell ref="B33:C33"/>
    <mergeCell ref="B30:C30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29:C29"/>
    <mergeCell ref="B52:C52"/>
    <mergeCell ref="B53:C53"/>
    <mergeCell ref="B54:C54"/>
    <mergeCell ref="B55:C55"/>
    <mergeCell ref="B35:C35"/>
    <mergeCell ref="B36:C36"/>
    <mergeCell ref="B37:C37"/>
    <mergeCell ref="B47:C47"/>
    <mergeCell ref="B48:C48"/>
    <mergeCell ref="B49:C49"/>
    <mergeCell ref="B50:C50"/>
    <mergeCell ref="B57:C57"/>
    <mergeCell ref="B58:C58"/>
    <mergeCell ref="B59:C59"/>
    <mergeCell ref="B60:C60"/>
    <mergeCell ref="B61:C61"/>
    <mergeCell ref="B67:C67"/>
    <mergeCell ref="B68:C68"/>
    <mergeCell ref="B62:C62"/>
    <mergeCell ref="B63:C63"/>
    <mergeCell ref="B65:C65"/>
    <mergeCell ref="B66:C66"/>
  </mergeCells>
  <printOptions/>
  <pageMargins left="0.7086614173228347" right="0.5118110236220472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"/>
  <sheetViews>
    <sheetView workbookViewId="0" topLeftCell="A1">
      <selection activeCell="E9" sqref="E9:E16"/>
    </sheetView>
  </sheetViews>
  <sheetFormatPr defaultColWidth="9.140625" defaultRowHeight="15"/>
  <cols>
    <col min="7" max="7" width="10.00390625" style="0" bestFit="1" customWidth="1"/>
  </cols>
  <sheetData>
    <row r="1" ht="15">
      <c r="D1" s="39"/>
    </row>
    <row r="2" ht="15">
      <c r="D2" s="39"/>
    </row>
    <row r="3" spans="3:4" ht="15">
      <c r="C3">
        <v>1</v>
      </c>
      <c r="D3" s="39">
        <v>3612.5</v>
      </c>
    </row>
    <row r="4" spans="3:4" ht="15">
      <c r="C4">
        <v>1</v>
      </c>
      <c r="D4" s="39">
        <v>2734.12</v>
      </c>
    </row>
    <row r="5" spans="3:4" ht="15">
      <c r="C5">
        <v>2</v>
      </c>
      <c r="D5" s="39">
        <v>596.16</v>
      </c>
    </row>
    <row r="6" spans="3:4" ht="15">
      <c r="C6">
        <v>2</v>
      </c>
      <c r="D6" s="39">
        <v>1115.2</v>
      </c>
    </row>
    <row r="7" spans="3:4" ht="15">
      <c r="C7">
        <v>3</v>
      </c>
      <c r="D7" s="39">
        <v>46912</v>
      </c>
    </row>
    <row r="8" spans="3:4" ht="15">
      <c r="C8">
        <v>3</v>
      </c>
      <c r="D8" s="39">
        <v>2610</v>
      </c>
    </row>
    <row r="9" spans="4:7" ht="15">
      <c r="D9" s="39">
        <f>SUM(D3:D8)</f>
        <v>57579.979999999996</v>
      </c>
      <c r="E9">
        <f>D9*0.21</f>
        <v>12091.795799999998</v>
      </c>
      <c r="F9">
        <f>D9*1.21</f>
        <v>69671.77579999999</v>
      </c>
      <c r="G9" s="39"/>
    </row>
    <row r="12" ht="15">
      <c r="D12" s="39">
        <v>1310</v>
      </c>
    </row>
    <row r="13" ht="15">
      <c r="D13" s="39">
        <v>12649.2</v>
      </c>
    </row>
    <row r="14" ht="15">
      <c r="D14" s="39">
        <v>13555</v>
      </c>
    </row>
    <row r="15" spans="4:6" ht="15">
      <c r="D15" s="39">
        <f>SUM(D12:D14)</f>
        <v>27514.2</v>
      </c>
      <c r="E15">
        <f>D15*0.21</f>
        <v>5777.982</v>
      </c>
      <c r="F15">
        <f>D15*1.21</f>
        <v>33292.182</v>
      </c>
    </row>
    <row r="16" spans="5:6" ht="15">
      <c r="E16">
        <f>SUM(E9:E15)</f>
        <v>17869.777799999996</v>
      </c>
      <c r="F16">
        <f>F9+F15</f>
        <v>102963.95779999999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OCV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Šárka Korfová</dc:creator>
  <cp:keywords/>
  <dc:description/>
  <cp:lastModifiedBy>drozdovak</cp:lastModifiedBy>
  <cp:lastPrinted>2013-09-19T09:37:57Z</cp:lastPrinted>
  <dcterms:created xsi:type="dcterms:W3CDTF">2013-06-27T09:55:46Z</dcterms:created>
  <dcterms:modified xsi:type="dcterms:W3CDTF">2013-10-08T15:30:22Z</dcterms:modified>
  <cp:category/>
  <cp:version/>
  <cp:contentType/>
  <cp:contentStatus/>
</cp:coreProperties>
</file>