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6\459_RUR - Outdoorové výstavní panely III\Vyhlásit\"/>
    </mc:Choice>
  </mc:AlternateContent>
  <bookViews>
    <workbookView xWindow="0" yWindow="0" windowWidth="28800" windowHeight="11835"/>
  </bookViews>
  <sheets>
    <sheet name="Cenova_nabidk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2" l="1"/>
  <c r="D24" i="2"/>
  <c r="E24" i="2" s="1"/>
  <c r="C21" i="2"/>
  <c r="D21" i="2" s="1"/>
  <c r="E21" i="2" s="1"/>
  <c r="C20" i="2"/>
  <c r="D20" i="2" s="1"/>
  <c r="E20" i="2" s="1"/>
  <c r="C11" i="2"/>
  <c r="D11" i="2" s="1"/>
  <c r="E11" i="2" s="1"/>
  <c r="C10" i="2"/>
  <c r="C7" i="2"/>
  <c r="D14" i="2"/>
  <c r="E14" i="2" s="1"/>
  <c r="D15" i="2"/>
  <c r="E15" i="2" s="1"/>
  <c r="C6" i="2"/>
  <c r="D6" i="2" s="1"/>
  <c r="E6" i="2" s="1"/>
  <c r="C17" i="2" l="1"/>
  <c r="D26" i="2"/>
  <c r="E26" i="2"/>
  <c r="D10" i="2"/>
  <c r="E10" i="2" s="1"/>
  <c r="D7" i="2"/>
  <c r="C28" i="2" l="1"/>
  <c r="E7" i="2"/>
  <c r="D17" i="2"/>
  <c r="D28" i="2" s="1"/>
  <c r="E17" i="2"/>
  <c r="E28" i="2" s="1"/>
</calcChain>
</file>

<file path=xl/sharedStrings.xml><?xml version="1.0" encoding="utf-8"?>
<sst xmlns="http://schemas.openxmlformats.org/spreadsheetml/2006/main" count="66" uniqueCount="52">
  <si>
    <t>Specifikace poptávky:</t>
  </si>
  <si>
    <t>Tisk a lepení 20 ks polepů na první výstavu (na oboustranné kompozitní desky dodaných 10 stojanů).</t>
  </si>
  <si>
    <t>Termín pro tisk a lepení na místě výstavy: do 20 dnů od zveřejnění smlouvy v registru smluv.</t>
  </si>
  <si>
    <t>Na místě výstavy: Velká Hradební 45, 400 01 Ústí nad Labem, před vstupem do Knihovny Ústeckého kraje odstranění 20 ks polepů z první výstavy.</t>
  </si>
  <si>
    <t>Kovový stojan – odolný vůči exteriérovým podmínkám, např. hliníkový.</t>
  </si>
  <si>
    <t>Oboustranně potisknutelná kompozitní deska (opakovaně využitelná) na 2 navazující výstavy.</t>
  </si>
  <si>
    <t>Barva: černá.</t>
  </si>
  <si>
    <t>Doprava na místo určení v Ústí nad Labem.</t>
  </si>
  <si>
    <t>Instalace.</t>
  </si>
  <si>
    <t>Barevný lepený oboustranný potisk na desku (20 ks) pro 2 navazující výstavy.</t>
  </si>
  <si>
    <t>Tisk na samolepící materiál a následná laminace pro venkovní užití.</t>
  </si>
  <si>
    <t>Počet: 10 ks.</t>
  </si>
  <si>
    <t>Druhá výstava: předpoklad jejího konání druhá polovina roku 2027.</t>
  </si>
  <si>
    <t>Stojan</t>
  </si>
  <si>
    <t>Cena bez DPH za 10 ks</t>
  </si>
  <si>
    <t>Cena bez DPH za 1 ks</t>
  </si>
  <si>
    <t>DPH</t>
  </si>
  <si>
    <t>Cena celkem</t>
  </si>
  <si>
    <t>Grafická úprava - tisk:</t>
  </si>
  <si>
    <t>Cena bez DPH</t>
  </si>
  <si>
    <t>Doprava - na místo první výstavy</t>
  </si>
  <si>
    <t>Sestavení a instalace na místě</t>
  </si>
  <si>
    <t>Tisk - 20 ks polepů na 10 panelů</t>
  </si>
  <si>
    <t>Cena bez DPH za 20 ks</t>
  </si>
  <si>
    <t>Lepení - 20 ks polepů na 10 panelů</t>
  </si>
  <si>
    <t>Cenová nabídka</t>
  </si>
  <si>
    <t>Výstavní panely outdoor - specifikace:</t>
  </si>
  <si>
    <t>Doprava - po skončení výstavy na UJEP</t>
  </si>
  <si>
    <t>Cena bez DPH za 1 ks polepu</t>
  </si>
  <si>
    <t>Odstranění 20 ks polepů z první výstavy</t>
  </si>
  <si>
    <t>Doprava 20 ks polepů</t>
  </si>
  <si>
    <t>Váha: 30-40 kg.</t>
  </si>
  <si>
    <t>Výška stojanu: 200-220 cm.</t>
  </si>
  <si>
    <t>Příloha č.1  Podrobná specifikace</t>
  </si>
  <si>
    <t>Stabilita stojanu zajištěna závažími, např. betonovými.</t>
  </si>
  <si>
    <t>1. část</t>
  </si>
  <si>
    <t>Cena celkem za 1. část</t>
  </si>
  <si>
    <t>2. část</t>
  </si>
  <si>
    <t>Cena celkem za 2. část</t>
  </si>
  <si>
    <t>Cena celkem za 1. a 2. část</t>
  </si>
  <si>
    <t>Předpokládaná hodnota veřejné zakázky:</t>
  </si>
  <si>
    <t>Tisk a polep 20 ks polepů na druhou výstavu</t>
  </si>
  <si>
    <t>Do 20 dnů po zaslání grafiky k tisku, tisk, doprava a polep nových 20 ks polepů pro druhou výstavu.</t>
  </si>
  <si>
    <t>Část 1:</t>
  </si>
  <si>
    <t>Část 2</t>
  </si>
  <si>
    <t>520 000 Kč bez DPH</t>
  </si>
  <si>
    <t>Po skončení výstavy, do 5 pracovních dnů doprava panelů do sídla kupujícího.</t>
  </si>
  <si>
    <t>První výstava: předpoklad jejího konání rok 2026.</t>
  </si>
  <si>
    <t>Termín doručení na místo výstavy: do 20 dnů od zveřejnění smlouvy v registru smluv.</t>
  </si>
  <si>
    <t>Nákup 10 ks stojanů, jejich sestavení, instalace a doručení na místo výstavy: Velká Hradební 45, 400 01 Ústí nad Labem, před vstupem do Knihovny Ústeckého kraje.</t>
  </si>
  <si>
    <t>Grafická plocha o velikosti 150x150 cm, bez dalších polepových ploch (lišt, nástavců, atik, atd.).</t>
  </si>
  <si>
    <t>Potisknutelná plocha o velikosti 150x150 cm (dle velikosti grafické plochy dodaných stojanů).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</si>
</sst>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3" xfId="0" applyBorder="1"/>
    <xf numFmtId="0" fontId="0" fillId="0" borderId="0" xfId="0" applyBorder="1"/>
    <xf numFmtId="2" fontId="0" fillId="0" borderId="0" xfId="0" applyNumberFormat="1" applyBorder="1"/>
    <xf numFmtId="0" fontId="3" fillId="0" borderId="0" xfId="0" applyFont="1"/>
    <xf numFmtId="4" fontId="0" fillId="0" borderId="4" xfId="0" applyNumberFormat="1" applyBorder="1"/>
    <xf numFmtId="4" fontId="0" fillId="0" borderId="5" xfId="0" applyNumberFormat="1" applyBorder="1"/>
    <xf numFmtId="4" fontId="1" fillId="2" borderId="11" xfId="0" applyNumberFormat="1" applyFont="1" applyFill="1" applyBorder="1"/>
    <xf numFmtId="4" fontId="1" fillId="3" borderId="11" xfId="0" applyNumberFormat="1" applyFont="1" applyFill="1" applyBorder="1"/>
    <xf numFmtId="0" fontId="0" fillId="0" borderId="14" xfId="0" applyBorder="1"/>
    <xf numFmtId="4" fontId="0" fillId="0" borderId="15" xfId="0" applyNumberFormat="1" applyBorder="1"/>
    <xf numFmtId="4" fontId="0" fillId="0" borderId="16" xfId="0" applyNumberForma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0" fillId="0" borderId="18" xfId="0" applyNumberFormat="1" applyBorder="1"/>
    <xf numFmtId="4" fontId="0" fillId="0" borderId="19" xfId="0" applyNumberFormat="1" applyBorder="1"/>
    <xf numFmtId="0" fontId="1" fillId="0" borderId="12" xfId="0" applyFont="1" applyBorder="1" applyAlignment="1"/>
    <xf numFmtId="0" fontId="0" fillId="0" borderId="14" xfId="0" applyBorder="1" applyAlignment="1"/>
    <xf numFmtId="4" fontId="0" fillId="4" borderId="15" xfId="0" applyNumberFormat="1" applyFill="1" applyBorder="1"/>
    <xf numFmtId="4" fontId="0" fillId="4" borderId="4" xfId="0" applyNumberFormat="1" applyFill="1" applyBorder="1"/>
    <xf numFmtId="4" fontId="0" fillId="4" borderId="15" xfId="0" applyNumberFormat="1" applyFill="1" applyBorder="1" applyAlignment="1"/>
    <xf numFmtId="0" fontId="1" fillId="0" borderId="0" xfId="0" applyFont="1"/>
    <xf numFmtId="4" fontId="0" fillId="4" borderId="18" xfId="0" applyNumberFormat="1" applyFill="1" applyBorder="1"/>
    <xf numFmtId="0" fontId="4" fillId="0" borderId="1" xfId="0" applyFont="1" applyBorder="1"/>
    <xf numFmtId="0" fontId="0" fillId="0" borderId="25" xfId="0" applyBorder="1" applyAlignment="1">
      <alignment horizontal="left"/>
    </xf>
    <xf numFmtId="4" fontId="0" fillId="0" borderId="25" xfId="0" applyNumberFormat="1" applyBorder="1"/>
    <xf numFmtId="0" fontId="0" fillId="0" borderId="3" xfId="0" applyBorder="1" applyAlignment="1"/>
    <xf numFmtId="4" fontId="0" fillId="4" borderId="4" xfId="0" applyNumberFormat="1" applyFill="1" applyBorder="1" applyAlignment="1"/>
    <xf numFmtId="4" fontId="1" fillId="2" borderId="13" xfId="0" applyNumberFormat="1" applyFont="1" applyFill="1" applyBorder="1" applyAlignment="1">
      <alignment wrapText="1"/>
    </xf>
    <xf numFmtId="4" fontId="1" fillId="3" borderId="13" xfId="0" applyNumberFormat="1" applyFont="1" applyFill="1" applyBorder="1" applyAlignment="1"/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3" fillId="0" borderId="0" xfId="0" applyFont="1" applyAlignment="1">
      <alignment horizontal="left"/>
    </xf>
    <xf numFmtId="4" fontId="0" fillId="0" borderId="22" xfId="0" applyNumberFormat="1" applyFill="1" applyBorder="1" applyAlignment="1">
      <alignment horizontal="left"/>
    </xf>
    <xf numFmtId="4" fontId="0" fillId="0" borderId="23" xfId="0" applyNumberFormat="1" applyFill="1" applyBorder="1" applyAlignment="1">
      <alignment horizontal="left"/>
    </xf>
    <xf numFmtId="4" fontId="0" fillId="0" borderId="24" xfId="0" applyNumberFormat="1" applyFill="1" applyBorder="1" applyAlignment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zoomScaleNormal="100" zoomScaleSheetLayoutView="96" workbookViewId="0">
      <selection activeCell="H32" sqref="H32"/>
    </sheetView>
  </sheetViews>
  <sheetFormatPr defaultRowHeight="14.25"/>
  <cols>
    <col min="1" max="1" width="38.75" customWidth="1"/>
    <col min="2" max="2" width="26.625" customWidth="1"/>
    <col min="3" max="3" width="19.5" customWidth="1"/>
    <col min="4" max="4" width="11.5" customWidth="1"/>
    <col min="5" max="5" width="13.125" customWidth="1"/>
  </cols>
  <sheetData>
    <row r="1" spans="1:5" ht="15">
      <c r="A1" s="22" t="s">
        <v>33</v>
      </c>
    </row>
    <row r="3" spans="1:5" ht="15.75">
      <c r="A3" s="4" t="s">
        <v>25</v>
      </c>
    </row>
    <row r="4" spans="1:5" ht="15" thickBot="1"/>
    <row r="5" spans="1:5" ht="15.75" thickBot="1">
      <c r="A5" s="12" t="s">
        <v>35</v>
      </c>
      <c r="B5" s="13" t="s">
        <v>15</v>
      </c>
      <c r="C5" s="13" t="s">
        <v>14</v>
      </c>
      <c r="D5" s="13" t="s">
        <v>16</v>
      </c>
      <c r="E5" s="14" t="s">
        <v>17</v>
      </c>
    </row>
    <row r="6" spans="1:5">
      <c r="A6" s="9" t="s">
        <v>13</v>
      </c>
      <c r="B6" s="19">
        <v>0</v>
      </c>
      <c r="C6" s="10">
        <f>B6*10</f>
        <v>0</v>
      </c>
      <c r="D6" s="10">
        <f>C6*0.21</f>
        <v>0</v>
      </c>
      <c r="E6" s="11">
        <f>C6+D6</f>
        <v>0</v>
      </c>
    </row>
    <row r="7" spans="1:5" ht="15" thickBot="1">
      <c r="A7" s="1" t="s">
        <v>21</v>
      </c>
      <c r="B7" s="20">
        <v>0</v>
      </c>
      <c r="C7" s="5">
        <f t="shared" ref="C7" si="0">B7*10</f>
        <v>0</v>
      </c>
      <c r="D7" s="5">
        <f t="shared" ref="D7:D15" si="1">C7*0.21</f>
        <v>0</v>
      </c>
      <c r="E7" s="6">
        <f t="shared" ref="E7:E15" si="2">C7+D7</f>
        <v>0</v>
      </c>
    </row>
    <row r="8" spans="1:5" ht="15" thickBot="1">
      <c r="A8" s="2"/>
      <c r="B8" s="3"/>
      <c r="C8" s="3"/>
      <c r="D8" s="3"/>
      <c r="E8" s="3"/>
    </row>
    <row r="9" spans="1:5" ht="15.75" thickBot="1">
      <c r="A9" s="12" t="s">
        <v>35</v>
      </c>
      <c r="B9" s="13" t="s">
        <v>28</v>
      </c>
      <c r="C9" s="13" t="s">
        <v>23</v>
      </c>
      <c r="D9" s="13" t="s">
        <v>16</v>
      </c>
      <c r="E9" s="14" t="s">
        <v>17</v>
      </c>
    </row>
    <row r="10" spans="1:5">
      <c r="A10" s="9" t="s">
        <v>22</v>
      </c>
      <c r="B10" s="19">
        <v>0</v>
      </c>
      <c r="C10" s="10">
        <f>B10*20</f>
        <v>0</v>
      </c>
      <c r="D10" s="10">
        <f t="shared" si="1"/>
        <v>0</v>
      </c>
      <c r="E10" s="11">
        <f t="shared" si="2"/>
        <v>0</v>
      </c>
    </row>
    <row r="11" spans="1:5" ht="15" thickBot="1">
      <c r="A11" s="1" t="s">
        <v>24</v>
      </c>
      <c r="B11" s="20">
        <v>0</v>
      </c>
      <c r="C11" s="5">
        <f>B11*20</f>
        <v>0</v>
      </c>
      <c r="D11" s="5">
        <f t="shared" si="1"/>
        <v>0</v>
      </c>
      <c r="E11" s="6">
        <f t="shared" si="2"/>
        <v>0</v>
      </c>
    </row>
    <row r="12" spans="1:5" ht="15" thickBot="1">
      <c r="A12" s="2"/>
      <c r="B12" s="3"/>
      <c r="C12" s="3"/>
      <c r="D12" s="3"/>
      <c r="E12" s="3"/>
    </row>
    <row r="13" spans="1:5" ht="15.75" thickBot="1">
      <c r="A13" s="35" t="s">
        <v>35</v>
      </c>
      <c r="B13" s="36"/>
      <c r="C13" s="13" t="s">
        <v>19</v>
      </c>
      <c r="D13" s="13" t="s">
        <v>16</v>
      </c>
      <c r="E13" s="14" t="s">
        <v>17</v>
      </c>
    </row>
    <row r="14" spans="1:5">
      <c r="A14" s="31" t="s">
        <v>20</v>
      </c>
      <c r="B14" s="32"/>
      <c r="C14" s="19">
        <v>0</v>
      </c>
      <c r="D14" s="10">
        <f t="shared" si="1"/>
        <v>0</v>
      </c>
      <c r="E14" s="11">
        <f t="shared" si="2"/>
        <v>0</v>
      </c>
    </row>
    <row r="15" spans="1:5" ht="15" thickBot="1">
      <c r="A15" s="33" t="s">
        <v>27</v>
      </c>
      <c r="B15" s="34"/>
      <c r="C15" s="20">
        <v>0</v>
      </c>
      <c r="D15" s="5">
        <f t="shared" si="1"/>
        <v>0</v>
      </c>
      <c r="E15" s="6">
        <f t="shared" si="2"/>
        <v>0</v>
      </c>
    </row>
    <row r="16" spans="1:5" ht="15" thickBot="1"/>
    <row r="17" spans="1:5" ht="15.75" thickBot="1">
      <c r="A17" s="43" t="s">
        <v>36</v>
      </c>
      <c r="B17" s="44"/>
      <c r="C17" s="29">
        <f>SUM(C6:C7,C10:C11,C14:C15)</f>
        <v>0</v>
      </c>
      <c r="D17" s="29">
        <f>SUM(D6:D7,D10:D11,D14:D15)</f>
        <v>0</v>
      </c>
      <c r="E17" s="7">
        <f>E6+E7+E10+E11+E14+E15</f>
        <v>0</v>
      </c>
    </row>
    <row r="18" spans="1:5" ht="15" thickBot="1"/>
    <row r="19" spans="1:5" ht="15.75" thickBot="1">
      <c r="A19" s="17" t="s">
        <v>37</v>
      </c>
      <c r="B19" s="13" t="s">
        <v>28</v>
      </c>
      <c r="C19" s="13" t="s">
        <v>23</v>
      </c>
      <c r="D19" s="13" t="s">
        <v>16</v>
      </c>
      <c r="E19" s="14" t="s">
        <v>17</v>
      </c>
    </row>
    <row r="20" spans="1:5">
      <c r="A20" s="18" t="s">
        <v>29</v>
      </c>
      <c r="B20" s="21">
        <v>0</v>
      </c>
      <c r="C20" s="10">
        <f>B20*20</f>
        <v>0</v>
      </c>
      <c r="D20" s="10">
        <f>C20*0.21</f>
        <v>0</v>
      </c>
      <c r="E20" s="11">
        <f>SUM(C20:D20)</f>
        <v>0</v>
      </c>
    </row>
    <row r="21" spans="1:5" ht="15" thickBot="1">
      <c r="A21" s="27" t="s">
        <v>41</v>
      </c>
      <c r="B21" s="28">
        <v>0</v>
      </c>
      <c r="C21" s="5">
        <f>B21*20</f>
        <v>0</v>
      </c>
      <c r="D21" s="5">
        <f>C21*0.21</f>
        <v>0</v>
      </c>
      <c r="E21" s="6">
        <f>SUM(C21:D21)</f>
        <v>0</v>
      </c>
    </row>
    <row r="22" spans="1:5" ht="15" thickBot="1">
      <c r="A22" s="25"/>
      <c r="B22" s="25"/>
      <c r="C22" s="26"/>
      <c r="D22" s="26"/>
      <c r="E22" s="26"/>
    </row>
    <row r="23" spans="1:5" ht="15.75" thickBot="1">
      <c r="A23" s="35" t="s">
        <v>37</v>
      </c>
      <c r="B23" s="36"/>
      <c r="C23" s="13" t="s">
        <v>19</v>
      </c>
      <c r="D23" s="13" t="s">
        <v>16</v>
      </c>
      <c r="E23" s="14" t="s">
        <v>17</v>
      </c>
    </row>
    <row r="24" spans="1:5" ht="15" thickBot="1">
      <c r="A24" s="37" t="s">
        <v>30</v>
      </c>
      <c r="B24" s="38"/>
      <c r="C24" s="23">
        <v>0</v>
      </c>
      <c r="D24" s="15">
        <f>C24*0.21</f>
        <v>0</v>
      </c>
      <c r="E24" s="16">
        <f>SUM(C24:D24)</f>
        <v>0</v>
      </c>
    </row>
    <row r="25" spans="1:5" ht="15" thickBot="1"/>
    <row r="26" spans="1:5" ht="15.75" thickBot="1">
      <c r="A26" s="43" t="s">
        <v>38</v>
      </c>
      <c r="B26" s="44"/>
      <c r="C26" s="29">
        <f>SUM(C20:C21,C24)</f>
        <v>0</v>
      </c>
      <c r="D26" s="29">
        <f>SUM(D20:D21,D24)</f>
        <v>0</v>
      </c>
      <c r="E26" s="7">
        <f>E20+E21+E24</f>
        <v>0</v>
      </c>
    </row>
    <row r="27" spans="1:5" ht="15" thickBot="1"/>
    <row r="28" spans="1:5" ht="15.75" thickBot="1">
      <c r="A28" s="45" t="s">
        <v>39</v>
      </c>
      <c r="B28" s="46"/>
      <c r="C28" s="30">
        <f>C17+C26</f>
        <v>0</v>
      </c>
      <c r="D28" s="30">
        <f>D17+D26</f>
        <v>0</v>
      </c>
      <c r="E28" s="8">
        <f>E17+E26</f>
        <v>0</v>
      </c>
    </row>
    <row r="30" spans="1:5">
      <c r="A30" s="24" t="s">
        <v>40</v>
      </c>
      <c r="B30" s="40" t="s">
        <v>45</v>
      </c>
      <c r="C30" s="41"/>
      <c r="D30" s="41"/>
      <c r="E30" s="42"/>
    </row>
    <row r="32" spans="1:5" ht="15.75">
      <c r="A32" s="39" t="s">
        <v>0</v>
      </c>
      <c r="B32" s="39"/>
      <c r="C32" s="39"/>
      <c r="D32" s="39"/>
      <c r="E32" s="39"/>
    </row>
    <row r="34" spans="1:5" ht="15">
      <c r="A34" s="47" t="s">
        <v>26</v>
      </c>
      <c r="B34" s="48"/>
      <c r="C34" s="48"/>
      <c r="D34" s="48"/>
      <c r="E34" s="49"/>
    </row>
    <row r="35" spans="1:5">
      <c r="A35" s="50" t="s">
        <v>11</v>
      </c>
      <c r="B35" s="51"/>
      <c r="C35" s="51"/>
      <c r="D35" s="51"/>
      <c r="E35" s="52"/>
    </row>
    <row r="36" spans="1:5">
      <c r="A36" s="50" t="s">
        <v>4</v>
      </c>
      <c r="B36" s="51"/>
      <c r="C36" s="51"/>
      <c r="D36" s="51"/>
      <c r="E36" s="52"/>
    </row>
    <row r="37" spans="1:5">
      <c r="A37" s="53" t="s">
        <v>50</v>
      </c>
      <c r="B37" s="54"/>
      <c r="C37" s="54"/>
      <c r="D37" s="54"/>
      <c r="E37" s="55"/>
    </row>
    <row r="38" spans="1:5">
      <c r="A38" s="50" t="s">
        <v>5</v>
      </c>
      <c r="B38" s="51"/>
      <c r="C38" s="51"/>
      <c r="D38" s="51"/>
      <c r="E38" s="52"/>
    </row>
    <row r="39" spans="1:5">
      <c r="A39" s="53" t="s">
        <v>34</v>
      </c>
      <c r="B39" s="54"/>
      <c r="C39" s="54"/>
      <c r="D39" s="54"/>
      <c r="E39" s="55"/>
    </row>
    <row r="40" spans="1:5">
      <c r="A40" s="50" t="s">
        <v>32</v>
      </c>
      <c r="B40" s="51"/>
      <c r="C40" s="51"/>
      <c r="D40" s="51"/>
      <c r="E40" s="52"/>
    </row>
    <row r="41" spans="1:5">
      <c r="A41" s="50" t="s">
        <v>31</v>
      </c>
      <c r="B41" s="51"/>
      <c r="C41" s="51"/>
      <c r="D41" s="51"/>
      <c r="E41" s="52"/>
    </row>
    <row r="42" spans="1:5">
      <c r="A42" s="50" t="s">
        <v>6</v>
      </c>
      <c r="B42" s="51"/>
      <c r="C42" s="51"/>
      <c r="D42" s="51"/>
      <c r="E42" s="52"/>
    </row>
    <row r="43" spans="1:5">
      <c r="A43" s="50" t="s">
        <v>7</v>
      </c>
      <c r="B43" s="51"/>
      <c r="C43" s="51"/>
      <c r="D43" s="51"/>
      <c r="E43" s="52"/>
    </row>
    <row r="44" spans="1:5">
      <c r="A44" s="50" t="s">
        <v>8</v>
      </c>
      <c r="B44" s="51"/>
      <c r="C44" s="51"/>
      <c r="D44" s="51"/>
      <c r="E44" s="52"/>
    </row>
    <row r="46" spans="1:5" ht="15">
      <c r="A46" s="47" t="s">
        <v>18</v>
      </c>
      <c r="B46" s="48"/>
      <c r="C46" s="48"/>
      <c r="D46" s="48"/>
      <c r="E46" s="49"/>
    </row>
    <row r="47" spans="1:5">
      <c r="A47" s="50" t="s">
        <v>9</v>
      </c>
      <c r="B47" s="51"/>
      <c r="C47" s="51"/>
      <c r="D47" s="51"/>
      <c r="E47" s="52"/>
    </row>
    <row r="48" spans="1:5">
      <c r="A48" s="50" t="s">
        <v>10</v>
      </c>
      <c r="B48" s="51"/>
      <c r="C48" s="51"/>
      <c r="D48" s="51"/>
      <c r="E48" s="52"/>
    </row>
    <row r="49" spans="1:5">
      <c r="A49" s="53" t="s">
        <v>51</v>
      </c>
      <c r="B49" s="54"/>
      <c r="C49" s="54"/>
      <c r="D49" s="54"/>
      <c r="E49" s="55"/>
    </row>
    <row r="51" spans="1:5" ht="15">
      <c r="A51" s="47" t="s">
        <v>43</v>
      </c>
      <c r="B51" s="48"/>
      <c r="C51" s="48"/>
      <c r="D51" s="48"/>
      <c r="E51" s="49"/>
    </row>
    <row r="52" spans="1:5">
      <c r="A52" s="50" t="s">
        <v>47</v>
      </c>
      <c r="B52" s="51"/>
      <c r="C52" s="51"/>
      <c r="D52" s="51"/>
      <c r="E52" s="52"/>
    </row>
    <row r="53" spans="1:5" ht="29.45" customHeight="1">
      <c r="A53" s="56" t="s">
        <v>49</v>
      </c>
      <c r="B53" s="57"/>
      <c r="C53" s="57"/>
      <c r="D53" s="57"/>
      <c r="E53" s="58"/>
    </row>
    <row r="54" spans="1:5">
      <c r="A54" s="56" t="s">
        <v>48</v>
      </c>
      <c r="B54" s="57"/>
      <c r="C54" s="57"/>
      <c r="D54" s="57"/>
      <c r="E54" s="58"/>
    </row>
    <row r="55" spans="1:5">
      <c r="A55" s="50" t="s">
        <v>1</v>
      </c>
      <c r="B55" s="51"/>
      <c r="C55" s="51"/>
      <c r="D55" s="51"/>
      <c r="E55" s="52"/>
    </row>
    <row r="56" spans="1:5">
      <c r="A56" s="50" t="s">
        <v>2</v>
      </c>
      <c r="B56" s="51"/>
      <c r="C56" s="51"/>
      <c r="D56" s="51"/>
      <c r="E56" s="52"/>
    </row>
    <row r="57" spans="1:5" ht="14.1" customHeight="1">
      <c r="A57" s="56" t="s">
        <v>46</v>
      </c>
      <c r="B57" s="57"/>
      <c r="C57" s="57"/>
      <c r="D57" s="57"/>
      <c r="E57" s="58"/>
    </row>
    <row r="59" spans="1:5" ht="15">
      <c r="A59" s="47" t="s">
        <v>44</v>
      </c>
      <c r="B59" s="48"/>
      <c r="C59" s="48"/>
      <c r="D59" s="48"/>
      <c r="E59" s="49"/>
    </row>
    <row r="60" spans="1:5">
      <c r="A60" s="50" t="s">
        <v>12</v>
      </c>
      <c r="B60" s="51"/>
      <c r="C60" s="51"/>
      <c r="D60" s="51"/>
      <c r="E60" s="52"/>
    </row>
    <row r="61" spans="1:5" ht="29.1" customHeight="1">
      <c r="A61" s="56" t="s">
        <v>3</v>
      </c>
      <c r="B61" s="57"/>
      <c r="C61" s="57"/>
      <c r="D61" s="57"/>
      <c r="E61" s="58"/>
    </row>
    <row r="62" spans="1:5">
      <c r="A62" s="50" t="s">
        <v>42</v>
      </c>
      <c r="B62" s="51"/>
      <c r="C62" s="51"/>
      <c r="D62" s="51"/>
      <c r="E62" s="52"/>
    </row>
  </sheetData>
  <mergeCells count="36">
    <mergeCell ref="A60:E60"/>
    <mergeCell ref="A61:E61"/>
    <mergeCell ref="A62:E62"/>
    <mergeCell ref="A51:E51"/>
    <mergeCell ref="A59:E59"/>
    <mergeCell ref="A54:E54"/>
    <mergeCell ref="A52:E52"/>
    <mergeCell ref="A55:E55"/>
    <mergeCell ref="A56:E56"/>
    <mergeCell ref="A57:E57"/>
    <mergeCell ref="A53:E53"/>
    <mergeCell ref="A44:E44"/>
    <mergeCell ref="A46:E46"/>
    <mergeCell ref="A47:E47"/>
    <mergeCell ref="A48:E48"/>
    <mergeCell ref="A49:E49"/>
    <mergeCell ref="A39:E39"/>
    <mergeCell ref="A40:E40"/>
    <mergeCell ref="A41:E41"/>
    <mergeCell ref="A42:E42"/>
    <mergeCell ref="A43:E43"/>
    <mergeCell ref="A34:E34"/>
    <mergeCell ref="A35:E35"/>
    <mergeCell ref="A36:E36"/>
    <mergeCell ref="A37:E37"/>
    <mergeCell ref="A38:E38"/>
    <mergeCell ref="A32:E32"/>
    <mergeCell ref="B30:E30"/>
    <mergeCell ref="A17:B17"/>
    <mergeCell ref="A26:B26"/>
    <mergeCell ref="A28:B28"/>
    <mergeCell ref="A14:B14"/>
    <mergeCell ref="A15:B15"/>
    <mergeCell ref="A13:B13"/>
    <mergeCell ref="A24:B24"/>
    <mergeCell ref="A23:B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Cenova_nabidka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Květoslava Čavdarová</dc:creator>
  <cp:lastModifiedBy>jezkovas</cp:lastModifiedBy>
  <cp:lastPrinted>2026-03-09T12:49:08Z</cp:lastPrinted>
  <dcterms:created xsi:type="dcterms:W3CDTF">2026-02-13T09:35:30Z</dcterms:created>
  <dcterms:modified xsi:type="dcterms:W3CDTF">2026-04-08T08:38:48Z</dcterms:modified>
</cp:coreProperties>
</file>