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ZAKAZKY (dříve OPVVV)\2026\Nová složka\"/>
    </mc:Choice>
  </mc:AlternateContent>
  <bookViews>
    <workbookView xWindow="0" yWindow="0" windowWidth="19575" windowHeight="9780"/>
  </bookViews>
  <sheets>
    <sheet name="Silverius 2026" sheetId="5" r:id="rId1"/>
  </sheets>
  <definedNames>
    <definedName name="_xlnm.Print_Area" localSheetId="0">'Silverius 2026'!$B$2:$N$32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1" i="5" l="1"/>
  <c r="F21" i="5"/>
  <c r="G21" i="5"/>
  <c r="H21" i="5"/>
  <c r="I21" i="5"/>
  <c r="J21" i="5"/>
  <c r="D21" i="5" l="1"/>
  <c r="C24" i="5" s="1"/>
  <c r="C21" i="5"/>
  <c r="C23" i="5" s="1"/>
</calcChain>
</file>

<file path=xl/sharedStrings.xml><?xml version="1.0" encoding="utf-8"?>
<sst xmlns="http://schemas.openxmlformats.org/spreadsheetml/2006/main" count="24" uniqueCount="24">
  <si>
    <t>počet stran</t>
  </si>
  <si>
    <t>vazba V1</t>
  </si>
  <si>
    <t>průměr</t>
  </si>
  <si>
    <t>Předání podkladů bude probíhat ve formátu tiskového PDF bez vyřazení stránek na tiskový arch.</t>
  </si>
  <si>
    <t>K vyplnění tabulek použijte tohoto dokumentu ve formátu xls.</t>
  </si>
  <si>
    <t>navrhované kalkulace do minitendru pro tisk časopisu Zpravodaj UJEP</t>
  </si>
  <si>
    <t>celková cena při nákladu 1000ks  (bez DPH)</t>
  </si>
  <si>
    <t>celková cena při nákladu 2000ks  (bez DPH)</t>
  </si>
  <si>
    <t>celková cena při nákladu 1000ks
(s DPH)</t>
  </si>
  <si>
    <t>celková cena při nákladu 2000ks
(s DPH)</t>
  </si>
  <si>
    <t>Do příslušných šedých polí doplňte jednotlivé kalkulace cen bez DPH i včetně DPH.</t>
  </si>
  <si>
    <t>formát 225 × 265 mm</t>
  </si>
  <si>
    <t>Je nutné vyplnit všechny šedé buňky tabulky.</t>
  </si>
  <si>
    <t>Celkový průměr (bez DPH)</t>
  </si>
  <si>
    <t>Celkový průměr (s DPH)</t>
  </si>
  <si>
    <r>
      <t xml:space="preserve">časopis Silverius: </t>
    </r>
    <r>
      <rPr>
        <sz val="11"/>
        <color indexed="8"/>
        <rFont val="Calibri"/>
        <family val="2"/>
        <charset val="238"/>
      </rPr>
      <t>nepravidelné periodikum</t>
    </r>
  </si>
  <si>
    <t xml:space="preserve">barevnost - 4/4 barvy </t>
  </si>
  <si>
    <t>papír: obálka 250 g bezdřevý ofsetový karton bílý, vnitřní strany - bezdřevý ofsetový karton bílý 140 g</t>
  </si>
  <si>
    <t>celková cena při nákladu 1400ks  (bez DPH)</t>
  </si>
  <si>
    <t>celková cena při nákladu 1400ks
(s DPH)</t>
  </si>
  <si>
    <t>celková cena při nákladu 1800ks  (bez DPH)</t>
  </si>
  <si>
    <t>celková cena při nákladu 1800ks
(s DPH)</t>
  </si>
  <si>
    <t>náklad: 1000 ks až 2000 ks</t>
  </si>
  <si>
    <t>Předpokládaný počet vydání  4 ks do prosince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</si>
</sst>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Kč&quot;"/>
    <numFmt numFmtId="165" formatCode="#,##0.000\ &quot;Kč&quot;"/>
  </numFmts>
  <fonts count="7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164" fontId="0" fillId="0" borderId="0" xfId="0" applyNumberFormat="1"/>
    <xf numFmtId="0" fontId="2" fillId="0" borderId="0" xfId="0" applyFont="1"/>
    <xf numFmtId="0" fontId="4" fillId="0" borderId="0" xfId="0" applyFont="1"/>
    <xf numFmtId="0" fontId="1" fillId="0" borderId="1" xfId="0" applyFont="1" applyBorder="1" applyAlignment="1">
      <alignment horizontal="center" wrapText="1"/>
    </xf>
    <xf numFmtId="0" fontId="0" fillId="0" borderId="0" xfId="0" applyFill="1" applyBorder="1"/>
    <xf numFmtId="164" fontId="0" fillId="0" borderId="0" xfId="0" applyNumberFormat="1" applyFill="1" applyBorder="1" applyAlignment="1">
      <alignment horizontal="right"/>
    </xf>
    <xf numFmtId="0" fontId="0" fillId="0" borderId="0" xfId="0" applyBorder="1"/>
    <xf numFmtId="0" fontId="0" fillId="0" borderId="2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5" fillId="0" borderId="0" xfId="0" applyFont="1" applyFill="1"/>
    <xf numFmtId="165" fontId="0" fillId="0" borderId="0" xfId="0" applyNumberFormat="1" applyFill="1" applyBorder="1"/>
    <xf numFmtId="164" fontId="0" fillId="2" borderId="4" xfId="0" applyNumberFormat="1" applyFill="1" applyBorder="1"/>
    <xf numFmtId="164" fontId="0" fillId="2" borderId="4" xfId="0" applyNumberFormat="1" applyFill="1" applyBorder="1" applyAlignment="1">
      <alignment horizontal="right"/>
    </xf>
    <xf numFmtId="0" fontId="0" fillId="2" borderId="5" xfId="0" applyFill="1" applyBorder="1"/>
    <xf numFmtId="165" fontId="0" fillId="0" borderId="0" xfId="0" applyNumberFormat="1"/>
    <xf numFmtId="0" fontId="6" fillId="0" borderId="0" xfId="0" applyFont="1" applyFill="1" applyBorder="1" applyAlignment="1">
      <alignment wrapText="1"/>
    </xf>
    <xf numFmtId="0" fontId="0" fillId="0" borderId="0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N29"/>
  <sheetViews>
    <sheetView tabSelected="1" zoomScaleNormal="100" workbookViewId="0">
      <selection activeCell="D31" sqref="D31"/>
    </sheetView>
  </sheetViews>
  <sheetFormatPr defaultRowHeight="15" x14ac:dyDescent="0.25"/>
  <cols>
    <col min="2" max="2" width="15.7109375" customWidth="1"/>
    <col min="3" max="4" width="16.28515625" customWidth="1"/>
    <col min="5" max="6" width="17.28515625" customWidth="1"/>
    <col min="7" max="8" width="17.140625" customWidth="1"/>
    <col min="9" max="10" width="15.7109375" customWidth="1"/>
    <col min="11" max="12" width="15.28515625" customWidth="1"/>
    <col min="13" max="13" width="15.28515625" hidden="1" customWidth="1"/>
    <col min="14" max="14" width="26.7109375" customWidth="1"/>
  </cols>
  <sheetData>
    <row r="2" spans="2:14" x14ac:dyDescent="0.25">
      <c r="B2" s="2" t="s">
        <v>15</v>
      </c>
      <c r="E2" s="3"/>
      <c r="F2" s="3"/>
    </row>
    <row r="3" spans="2:14" x14ac:dyDescent="0.25">
      <c r="B3" t="s">
        <v>11</v>
      </c>
    </row>
    <row r="4" spans="2:14" x14ac:dyDescent="0.25">
      <c r="B4" t="s">
        <v>16</v>
      </c>
      <c r="I4" s="1"/>
      <c r="J4" s="1"/>
      <c r="K4" s="1"/>
      <c r="L4" s="1"/>
      <c r="M4" s="1"/>
    </row>
    <row r="5" spans="2:14" x14ac:dyDescent="0.25">
      <c r="B5" t="s">
        <v>17</v>
      </c>
      <c r="I5" s="1"/>
      <c r="J5" s="1"/>
      <c r="K5" s="1"/>
      <c r="L5" s="1"/>
      <c r="M5" s="1"/>
    </row>
    <row r="6" spans="2:14" x14ac:dyDescent="0.25">
      <c r="B6" t="s">
        <v>1</v>
      </c>
      <c r="I6" s="1"/>
      <c r="J6" s="1"/>
      <c r="K6" s="1"/>
      <c r="L6" s="1"/>
      <c r="M6" s="1"/>
    </row>
    <row r="7" spans="2:14" x14ac:dyDescent="0.25">
      <c r="B7" t="s">
        <v>22</v>
      </c>
      <c r="I7" s="1"/>
      <c r="J7" s="1"/>
      <c r="K7" s="1"/>
      <c r="L7" s="1"/>
      <c r="M7" s="1"/>
    </row>
    <row r="8" spans="2:14" x14ac:dyDescent="0.25">
      <c r="I8" s="1"/>
      <c r="J8" s="1"/>
      <c r="K8" s="1"/>
      <c r="L8" s="1"/>
      <c r="M8" s="1"/>
    </row>
    <row r="9" spans="2:14" x14ac:dyDescent="0.25">
      <c r="B9" t="s">
        <v>3</v>
      </c>
    </row>
    <row r="10" spans="2:14" ht="15.75" thickBot="1" x14ac:dyDescent="0.3"/>
    <row r="11" spans="2:14" ht="18" customHeight="1" thickBot="1" x14ac:dyDescent="0.3">
      <c r="B11" s="19" t="s">
        <v>5</v>
      </c>
      <c r="C11" s="20"/>
      <c r="D11" s="20"/>
      <c r="E11" s="20"/>
      <c r="F11" s="20"/>
      <c r="G11" s="20"/>
      <c r="H11" s="20"/>
      <c r="I11" s="20"/>
      <c r="J11" s="21"/>
      <c r="K11" s="18"/>
      <c r="L11" s="18"/>
      <c r="M11" s="18"/>
      <c r="N11" s="18"/>
    </row>
    <row r="12" spans="2:14" ht="45" x14ac:dyDescent="0.25">
      <c r="B12" s="10" t="s">
        <v>0</v>
      </c>
      <c r="C12" s="4" t="s">
        <v>6</v>
      </c>
      <c r="D12" s="4" t="s">
        <v>8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7</v>
      </c>
      <c r="J12" s="4" t="s">
        <v>9</v>
      </c>
    </row>
    <row r="13" spans="2:14" x14ac:dyDescent="0.25">
      <c r="B13" s="8">
        <v>12</v>
      </c>
      <c r="C13" s="13"/>
      <c r="D13" s="13"/>
      <c r="E13" s="13"/>
      <c r="F13" s="13"/>
      <c r="G13" s="13"/>
      <c r="H13" s="13"/>
      <c r="I13" s="13"/>
      <c r="J13" s="13"/>
    </row>
    <row r="14" spans="2:14" x14ac:dyDescent="0.25">
      <c r="B14" s="8">
        <v>16</v>
      </c>
      <c r="C14" s="13"/>
      <c r="D14" s="13"/>
      <c r="E14" s="13"/>
      <c r="F14" s="13"/>
      <c r="G14" s="13"/>
      <c r="H14" s="13"/>
      <c r="I14" s="13"/>
      <c r="J14" s="13"/>
    </row>
    <row r="15" spans="2:14" x14ac:dyDescent="0.25">
      <c r="B15" s="8">
        <v>20</v>
      </c>
      <c r="C15" s="13"/>
      <c r="D15" s="13"/>
      <c r="E15" s="13"/>
      <c r="F15" s="13"/>
      <c r="G15" s="13"/>
      <c r="H15" s="13"/>
      <c r="I15" s="13"/>
      <c r="J15" s="13"/>
    </row>
    <row r="16" spans="2:14" x14ac:dyDescent="0.25">
      <c r="B16" s="8">
        <v>24</v>
      </c>
      <c r="C16" s="13"/>
      <c r="D16" s="13"/>
      <c r="E16" s="13"/>
      <c r="F16" s="13"/>
      <c r="G16" s="13"/>
      <c r="H16" s="13"/>
      <c r="I16" s="13"/>
      <c r="J16" s="13"/>
    </row>
    <row r="17" spans="2:14" x14ac:dyDescent="0.25">
      <c r="B17" s="8">
        <v>28</v>
      </c>
      <c r="C17" s="13"/>
      <c r="D17" s="13"/>
      <c r="E17" s="13"/>
      <c r="F17" s="13"/>
      <c r="G17" s="13"/>
      <c r="H17" s="13"/>
      <c r="I17" s="13"/>
      <c r="J17" s="13"/>
    </row>
    <row r="18" spans="2:14" x14ac:dyDescent="0.25">
      <c r="B18" s="9">
        <v>32</v>
      </c>
      <c r="C18" s="13"/>
      <c r="D18" s="13"/>
      <c r="E18" s="13"/>
      <c r="F18" s="13"/>
      <c r="G18" s="13"/>
      <c r="H18" s="13"/>
      <c r="I18" s="14"/>
      <c r="J18" s="14"/>
    </row>
    <row r="19" spans="2:14" x14ac:dyDescent="0.25">
      <c r="B19" s="9">
        <v>36</v>
      </c>
      <c r="C19" s="13"/>
      <c r="D19" s="13"/>
      <c r="E19" s="13"/>
      <c r="F19" s="13"/>
      <c r="G19" s="13"/>
      <c r="H19" s="13"/>
      <c r="I19" s="14"/>
      <c r="J19" s="14"/>
    </row>
    <row r="20" spans="2:14" x14ac:dyDescent="0.25">
      <c r="B20" s="9">
        <v>40</v>
      </c>
      <c r="C20" s="13"/>
      <c r="D20" s="13"/>
      <c r="E20" s="13"/>
      <c r="F20" s="13"/>
      <c r="G20" s="13"/>
      <c r="H20" s="13"/>
      <c r="I20" s="14"/>
      <c r="J20" s="14"/>
    </row>
    <row r="21" spans="2:14" x14ac:dyDescent="0.25">
      <c r="B21" s="11" t="s">
        <v>2</v>
      </c>
      <c r="C21" s="12">
        <f>(SUM(C13:C20)/1000)/208</f>
        <v>0</v>
      </c>
      <c r="D21" s="12">
        <f>(SUM(D13:D20)/1000)/208</f>
        <v>0</v>
      </c>
      <c r="E21" s="12">
        <f>(SUM(E13:E20)/1400)/208</f>
        <v>0</v>
      </c>
      <c r="F21" s="12">
        <f>(SUM(F13:F20)/1400)/208</f>
        <v>0</v>
      </c>
      <c r="G21" s="12">
        <f>(SUM(G13:G20)/1800)/208</f>
        <v>0</v>
      </c>
      <c r="H21" s="12">
        <f>(SUM(H13:H20)/1800)/208</f>
        <v>0</v>
      </c>
      <c r="I21" s="12">
        <f>(SUM(I13:I20)/2000)/208</f>
        <v>0</v>
      </c>
      <c r="J21" s="12">
        <f>(SUM(J13:J20)/2000)/208</f>
        <v>0</v>
      </c>
    </row>
    <row r="22" spans="2:14" x14ac:dyDescent="0.25">
      <c r="B22" s="5"/>
      <c r="C22" s="5"/>
      <c r="D22" s="5"/>
      <c r="E22" s="6"/>
      <c r="F22" s="6"/>
      <c r="G22" s="5"/>
      <c r="H22" s="5"/>
      <c r="I22" s="5"/>
      <c r="J22" s="5"/>
      <c r="K22" s="6"/>
      <c r="L22" s="6"/>
      <c r="M22" s="6"/>
      <c r="N22" s="5"/>
    </row>
    <row r="23" spans="2:14" ht="30" x14ac:dyDescent="0.25">
      <c r="B23" s="17" t="s">
        <v>13</v>
      </c>
      <c r="C23" s="16">
        <f>SUM(C21,E21,G21,I21)/4</f>
        <v>0</v>
      </c>
    </row>
    <row r="24" spans="2:14" ht="30" x14ac:dyDescent="0.25">
      <c r="B24" s="17" t="s">
        <v>14</v>
      </c>
      <c r="C24" s="16">
        <f>SUM(D21,F21,H21,J21)/4</f>
        <v>0</v>
      </c>
    </row>
    <row r="25" spans="2:14" ht="15.75" thickBot="1" x14ac:dyDescent="0.3"/>
    <row r="26" spans="2:14" ht="15.75" thickBot="1" x14ac:dyDescent="0.3">
      <c r="B26" s="15"/>
      <c r="C26" t="s">
        <v>10</v>
      </c>
    </row>
    <row r="27" spans="2:14" s="7" customFormat="1" x14ac:dyDescent="0.25">
      <c r="B27" s="5" t="s">
        <v>4</v>
      </c>
      <c r="C27"/>
      <c r="D27"/>
      <c r="E27"/>
      <c r="F27"/>
      <c r="G27"/>
      <c r="H27"/>
      <c r="I27"/>
      <c r="J27"/>
      <c r="K27"/>
      <c r="L27"/>
      <c r="M27"/>
      <c r="N27"/>
    </row>
    <row r="28" spans="2:14" s="7" customFormat="1" x14ac:dyDescent="0.25">
      <c r="B28" s="5" t="s">
        <v>12</v>
      </c>
      <c r="C28"/>
      <c r="D28"/>
      <c r="E28"/>
      <c r="F28"/>
      <c r="G28"/>
      <c r="H28"/>
      <c r="I28"/>
      <c r="J28"/>
      <c r="K28"/>
      <c r="L28"/>
      <c r="M28"/>
      <c r="N28"/>
    </row>
    <row r="29" spans="2:14" x14ac:dyDescent="0.25">
      <c r="B29" t="s">
        <v>23</v>
      </c>
    </row>
  </sheetData>
  <mergeCells count="1">
    <mergeCell ref="B11:J11"/>
  </mergeCells>
  <phoneticPr fontId="3" type="noConversion"/>
  <pageMargins left="0.70866141732283472" right="0.70866141732283472" top="1.1811023622047245" bottom="1.5748031496062993" header="0.31496062992125984" footer="0.31496062992125984"/>
  <pageSetup paperSize="9" scale="62" fitToHeight="0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Silverius 2026</vt:lpstr>
      <vt:lpstr>'Silverius 2026'!Oblast_tisku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Michal</dc:creator>
  <cp:lastModifiedBy>jezkovas</cp:lastModifiedBy>
  <cp:lastPrinted>2021-01-04T16:03:43Z</cp:lastPrinted>
  <dcterms:created xsi:type="dcterms:W3CDTF">2010-12-10T18:10:43Z</dcterms:created>
  <dcterms:modified xsi:type="dcterms:W3CDTF">2026-01-07T06:51:36Z</dcterms:modified>
</cp:coreProperties>
</file>