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ZAKAZKY (dříve OPVVV)\2025\2025_0168_IT technika pro IDZ v DNS (OP JAK)\2_K vyhlášení\"/>
    </mc:Choice>
  </mc:AlternateContent>
  <bookViews>
    <workbookView xWindow="-105" yWindow="-105" windowWidth="23250" windowHeight="13890" tabRatio="500"/>
  </bookViews>
  <sheets>
    <sheet name="Tech.spec." sheetId="1" r:id="rId1"/>
    <sheet name="List4" sheetId="2" state="hidden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1" i="1"/>
  <c r="C12" i="1" s="1"/>
  <c r="B99" i="1"/>
  <c r="B92" i="1"/>
  <c r="B98" i="1"/>
  <c r="B91" i="1"/>
  <c r="E21" i="1"/>
  <c r="B43" i="1"/>
  <c r="B42" i="1"/>
  <c r="B36" i="1"/>
  <c r="B35" i="1"/>
  <c r="B71" i="1"/>
  <c r="B70" i="1"/>
  <c r="B64" i="1"/>
  <c r="B63" i="1"/>
  <c r="B57" i="1"/>
  <c r="B56" i="1"/>
  <c r="B50" i="1"/>
  <c r="B49" i="1"/>
  <c r="B30" i="1"/>
  <c r="B29" i="1"/>
  <c r="B28" i="1"/>
  <c r="B78" i="1"/>
  <c r="B77" i="1"/>
  <c r="B85" i="1"/>
  <c r="B84" i="1"/>
  <c r="E10" i="1"/>
  <c r="B105" i="1"/>
  <c r="B107" i="1"/>
  <c r="B106" i="1"/>
  <c r="C18" i="1" l="1"/>
  <c r="C20" i="1" s="1"/>
  <c r="B37" i="1"/>
  <c r="E11" i="1"/>
  <c r="C19" i="1"/>
  <c r="B44" i="1"/>
  <c r="E12" i="1"/>
  <c r="C13" i="1"/>
  <c r="C14" i="1" s="1"/>
  <c r="C15" i="1" s="1"/>
  <c r="B51" i="1" l="1"/>
  <c r="E14" i="1"/>
  <c r="B58" i="1"/>
  <c r="E13" i="1"/>
  <c r="E15" i="1"/>
  <c r="B65" i="1"/>
  <c r="E16" i="1" l="1"/>
  <c r="B72" i="1"/>
  <c r="E17" i="1" l="1"/>
  <c r="B79" i="1"/>
  <c r="E18" i="1" l="1"/>
  <c r="B86" i="1"/>
  <c r="E19" i="1" l="1"/>
  <c r="B93" i="1"/>
  <c r="E20" i="1" l="1"/>
  <c r="B100" i="1"/>
  <c r="E24" i="1" l="1"/>
</calcChain>
</file>

<file path=xl/sharedStrings.xml><?xml version="1.0" encoding="utf-8"?>
<sst xmlns="http://schemas.openxmlformats.org/spreadsheetml/2006/main" count="230" uniqueCount="57">
  <si>
    <t xml:space="preserve">Příloha č.1  Podrobná specifikace položek </t>
  </si>
  <si>
    <t>Položka</t>
  </si>
  <si>
    <t>Předmět</t>
  </si>
  <si>
    <t>Ks</t>
  </si>
  <si>
    <t>Cena za kus bez DPH</t>
  </si>
  <si>
    <t>1A</t>
  </si>
  <si>
    <t>1C</t>
  </si>
  <si>
    <t>1D</t>
  </si>
  <si>
    <t>1E</t>
  </si>
  <si>
    <t>2A</t>
  </si>
  <si>
    <t>3A</t>
  </si>
  <si>
    <t>4A</t>
  </si>
  <si>
    <t>5A</t>
  </si>
  <si>
    <t>Nabídková cena celkem bez DPH</t>
  </si>
  <si>
    <t>Nabídková cena bez DPH za kus (Kč)</t>
  </si>
  <si>
    <t>Kč</t>
  </si>
  <si>
    <t>Počet kusů</t>
  </si>
  <si>
    <t>DPH</t>
  </si>
  <si>
    <t>Nabídková cena celkem včetně DPH</t>
  </si>
  <si>
    <t>Minimální konfigurace:</t>
  </si>
  <si>
    <t>ano/ne</t>
  </si>
  <si>
    <t>Záruční doba</t>
  </si>
  <si>
    <t>min. 2 roky</t>
  </si>
  <si>
    <t>Požaduji</t>
  </si>
  <si>
    <t>Ekonomická výhodnost nabídky</t>
  </si>
  <si>
    <t>Nepožaduji</t>
  </si>
  <si>
    <t>Nadlimitní veřejná zakázka</t>
  </si>
  <si>
    <t>Užší řízení</t>
  </si>
  <si>
    <t>2B</t>
  </si>
  <si>
    <t>1F</t>
  </si>
  <si>
    <t>3B</t>
  </si>
  <si>
    <t xml:space="preserve">Výkonný kamerový modul určený pro jednodeskové platformy pro výuku, AI a multimediální projekty — modul obsahuje 1/1.32″ senzor s rozlišením 64 MP (max. 9248 × 6944), podporu automatického, manuálního i kontinuálního ostření, objektiv s ohniskovou vzdáleností 6,65 mm (F1.9), integrovaný IR-cut filtr, 10× digitální zoom a výstupní formáty JPEG/YUV/RGB/RAW10; balení obsahuje samotný kamerový modul, 15-22pin a 15-15pin FPC kabely a ochranné pouzdro; modul podporuje běžné video režimy pro jednodeskové platformy (např. 1080p30, 720p60 a vyšší režimy pro kamerový režim) a snadnou integraci přes libcamera/CSI, přičemž jednodeskový počítač není součástí položky — položka musí být kompatibilní s rozhraními a rozšířeními uvedenými ve skupině 1. </t>
  </si>
  <si>
    <t>Napájecí adaptér USB-C (27 W) je určen pro spolehlivé napájení jednodeskových počítačů ve výukových a provozních instalacích; položka obsahuje 1× síťový napájecí adaptér s EU zástrčkou a integrovaným nebo odnímatelným USB-C kabelem, jmenovitý výkon 27 W, podpora USB-C Power Delivery, stabilní výstup 5 V s dostatečnou proudovou rezervou pro provoz cílové desky, ochranné prvky proti přepětí a zkratu a platné bezpečnostní certifikace (např. CE); napájecí adaptér neobsahuje jednodeskový počítač a musí být kompatibilní se standardními USB-C napájecími vstupy a požadavky uvedenými ve skupině 1.</t>
  </si>
  <si>
    <t>Startovací sada mikropočítače je určena pro vstup do programování a interaktivních projektů ve školní výuce; obsahuje mikropočítač verze V2 se zabudovaným mikrofonem, reproduktorem, 5×5 LED maticí, dotykovým logem, dvěma programovatelnými tlačítky, akcelerometrem, kompasem a indikátory napájení, dále 1× micro-USB kabel, 1× držák pro 2× AAA baterie, 2× AAA baterie a stručný rychlý start průvodce; položka musí být kompatibilní s rozhraními a příslušenstvím uvedenými ve skupině 2.</t>
  </si>
  <si>
    <t>Micro SD 256GB</t>
  </si>
  <si>
    <t>Napájecí adaptér micro-USB (12,5 W, 5,1 V ⎓ 2,5 A) s EU vidlicí a kabelem délky 1,5 m určený pro spolehlivé napájení kompaktních jednodeskových počítačů (např. modelů řazených do skupiny 3); položka obsahuje 1× napájecí adaptér (bez jednodeskové desky) a musí splňovat bezpečnostní požadavky a standardy (ochrana proti zkratu/přepětí), dodavatel přiloží technický list; položka musí být kompatibilní pouze s položkami uvedenými ve skupině 3</t>
  </si>
  <si>
    <t>MicroSD karta 256 GB (microSDXC) je určena jako spolehlivé interní úložiště pro jednodeskové počítače ve školních laboratořích; položka obsahuje 1× microSD kartu kapacity 256 GB (UHS-I, Class 10, U3, A1) s minimální sekvenční rychlostí čtení 100 MB/s a minimální sekvenční rychlostí zápisu 85 MB/s.</t>
  </si>
  <si>
    <t>Jednodeskový počítač je určen pro výuku informatiky, práce s hardwarem, IoT a multimédii. Umožňuje praktické cvičení v programování, propojení s externí elektronikou a provoz výukových laboratoří pro žáky i učitele. Sada obsahuje: 1× jednodesková výpočetní deska.
Deska musí splňovat minimálně tyto technické parametry: 64bitová ARM architektura (ARMv8 nebo novější), operační paměť: min. 8 GB LPDDR4X, video výstupy: min. 2× HDMI/microHDMI, podpora až 2× 4K @ 60 Hz, síť: Gigabit Ethernet; integrované Wi-Fi (min. 802.11ac) a Bluetooth (min. 5.0), USB: min. 2× USB 3.0 + 2× USB 2.0, rozšíření: PCIe x1 (možnost připojení vysokorychlostních rozšíření/M.2 HAT) a slot pro microSD (SDR104 nebo rychlejší), periferie: 40-pin GPIO kompatibilní se standardními HAT; MIPI rozhraní pro kameru a displej, napájení: USB-C napájecí konektor (požadavek na napájení se nevyžaduje, napájecí zdroj není součástí položky), dodání: deska nová, funkční, bez předinstalovaného OS; dodavatel přiloží stručný technický list / odkaz na datasheet.
Deska a její rozhraní musí být kompatibilní s položkami uvedenými ve skupině 1.</t>
  </si>
  <si>
    <t>Programovatelná deska</t>
  </si>
  <si>
    <t>Kamerový modul 1/1.32"</t>
  </si>
  <si>
    <t>Pouzdro pro 2B</t>
  </si>
  <si>
    <t>Programovatelná deska s připájeným GPIO headerem</t>
  </si>
  <si>
    <t>IoT Kit</t>
  </si>
  <si>
    <t>Kompaktní jednodeskový počítač 2W určený pro výuku, prototypování a malé IoT projekty; položka obsahuje 1× jednodeskovou desku s připájeným 40-pin GPIO headerem (POUZE DESKA — bez napájení, bez kabelů, bez paměťové karty), osazenou čtyřjádrovým 64bitovým ARM procesorem @ 1,0 GHz, 512 MB LPDDR2 RAM, mini-HDMI výstupem, micro-USB (OTG), slotem pro microSD, CSI rozhraním pro kameru, integrovanou 2,4 GHz Wi-Fi a Bluetooth 4.2; rozměry cca 65 × 30 mm, doporučené napájení 5 V ~2,5 A; položka musí být kompatibilní s položkami uvedenými ve skupině 3.</t>
  </si>
  <si>
    <t xml:space="preserve">Jednotka pro akceleraci umělé inteligence je určena pro nasazení v učebních a vývojových prostředích jako rozšiřující karta pro jednodeskové platformy (HAT+/PCIe Gen3), poskytuje NPU s výkonem 26 TOPS pro rychlou inferenci neuronových sítí a urychlení úloh jako detekce objektů či analýza obrazu; sada obsahuje akcelerační modul, montážní sadu a 16 mm stohovatelný GPIO konektor, rozhraní k desce přes PCIe a GPIO a plnou integraci se standardním kamerovým softwarovým stackem (automatická detekce při aktualizovaném obrazu OS), provozní rozsah 0–50 °C, rozměry cca 65 × 56,5 mm — položka neobsahuje jednodeskový počítač (deska není součástí) a musí být kompatibilní s položkami ve skupině 1. </t>
  </si>
  <si>
    <t>AI modul</t>
  </si>
  <si>
    <t>1B</t>
  </si>
  <si>
    <t>PoE HAT (F)</t>
  </si>
  <si>
    <t>7" LCD displej, 1024x600, IPS, DPI, stojánek</t>
  </si>
  <si>
    <t>Napájecí PoE HAT je určen pro napájení a chlazení jednodeskových počítačů v učebních a provozních instalacích; sada obsahuje samotný HAT modul s integrovaným výkonným ventilátorem a kovovým chladičem, kompatibilita s IEEE 802.3af/at, konektory pro připojení k 40-pin GPIO/napájecím pinům desky a základní ochranné obvody (ochrana proti přepětí/přehřátí); položka neobsahuje jednodeskový počítač (deska není součástí) a musí být funkčně kompatibilní s položkami uvedenými ve skupině 1.</t>
  </si>
  <si>
    <t>Napájecí adaptér</t>
  </si>
  <si>
    <t>Kompaktní jednodeskový počítač 2W určený pro výuku, prototypování a malé IoT projekty; položka obsahuje 1× jednodeskovou desku, osazenou čtyřjádrovým 64bitovým ARM procesorem @ 1,0 GHz, 512 MB LPDDR2 RAM, mini-HDMI výstupem, slotem pro microSD, CSI rozhraním pro kameru, integrovanou 2,4 GHz Wi-Fi a Bluetooth 4.2; doporučené napájení 5 V ~2,5 A; položka musí být kompatibilní s položkami uvedenými ve skupině 3.</t>
  </si>
  <si>
    <t xml:space="preserve">7″ LCD modul je určen pro použití ve výuce a vývojových pracovištích jako samostatný zobrazovací modul pro jednodeskové počítače; sada obsahuje 7″ IPS panel s rozlišením 1024 × 600, stolní stojan; podporuje obnovovací frekvenci až 60 Hz, je určen pro přímé připojení k jednodeskové platformě přes GPIO/HAT rozhraní a deska (jednodeskový počítač) není součástí položky — položka musí být kompatibilní s rozhraním a rozšířeními uvedenými ve skupině 1. </t>
  </si>
  <si>
    <t>Startovací IoT kit je určen pro výuku a praktické seznámení se základy návrhu, programování a nasazení připojených zařízení (IoT) a pro experimenty v oblasti domácí automatizace, měření a řízení. Sada umožňuje realizovat jak základní projekty (měření a ovládání), tak pokročilejší scénáře s připojením do cloudové platformy. Obsahuje vývojovou desku s integrovaným mikrokontrolérem a Wi-Fi rozhraním, vhodnou pro připojení k IoT cloudovým službám. Displej pro zobrazování dat je typu OLED nebo LCD. Ovládací prvky tvoří až 5 dotykových nebo tlačítkových vstupů (kapacitních či mechanických) pro uživatelské ovládání. Senzory měřicí teplotu, vlhkost a intenzitu světla, případně další veličiny (např. plyn, barvu či tlak). Součástí je pohybový senzor, USB kabel pro napájení a programování, propojovací plug-and-play kabely pro senzory a moduly. Součástí jsou online tutoriály a návody (minimálně 8 projektů) s ukázkami v C/C++ nebo MicroPythonu a aktivační přístup či návod k připojení na IoT cloud (např. Arduino Cloud, AWS IoT Core nebo jiná kompatibilní platforma) s dobou přístupu minimálně 12 měsíců nebo volitelným bezplatným účtem. Sada je vhodná pro školní laboratoře a vysokoškolské kurzy, je dodávána kompletní (potřebuje jen externí počítač pro programování) a je připravena k okamžitému nasazení ve výuce.</t>
  </si>
  <si>
    <t>Předpokládaná cena celkem bez DPH</t>
  </si>
  <si>
    <t>cena celkem bez DPH</t>
  </si>
  <si>
    <t>Uveďte u každé položky konkrétní typ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</si>
</sst>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&quot; Kč&quot;"/>
    <numFmt numFmtId="165" formatCode="#,##0.00&quot; Kč&quot;;[Red]\-#,##0.00&quot; Kč&quot;"/>
  </numFmts>
  <fonts count="15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Helvetica"/>
      <family val="2"/>
    </font>
    <font>
      <i/>
      <sz val="11"/>
      <color rgb="FF000000"/>
      <name val="Helvetica"/>
      <family val="2"/>
    </font>
    <font>
      <b/>
      <sz val="12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rgb="FF33CC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4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8"/>
    <xf numFmtId="0" fontId="5" fillId="0" borderId="1" xfId="8" applyFont="1" applyBorder="1" applyAlignment="1">
      <alignment horizontal="center"/>
    </xf>
    <xf numFmtId="0" fontId="5" fillId="2" borderId="1" xfId="8" applyFont="1" applyFill="1" applyBorder="1" applyAlignment="1">
      <alignment horizontal="center" wrapText="1"/>
    </xf>
    <xf numFmtId="164" fontId="5" fillId="0" borderId="1" xfId="8" applyNumberFormat="1" applyFont="1" applyBorder="1" applyAlignment="1">
      <alignment horizontal="center"/>
    </xf>
    <xf numFmtId="165" fontId="6" fillId="2" borderId="1" xfId="8" applyNumberFormat="1" applyFont="1" applyFill="1" applyBorder="1" applyAlignment="1">
      <alignment wrapText="1"/>
    </xf>
    <xf numFmtId="0" fontId="6" fillId="2" borderId="1" xfId="8" applyFont="1" applyFill="1" applyBorder="1" applyAlignment="1">
      <alignment wrapText="1"/>
    </xf>
    <xf numFmtId="0" fontId="6" fillId="3" borderId="1" xfId="8" applyFont="1" applyFill="1" applyBorder="1" applyAlignment="1">
      <alignment wrapText="1"/>
    </xf>
    <xf numFmtId="164" fontId="6" fillId="3" borderId="1" xfId="8" applyNumberFormat="1" applyFont="1" applyFill="1" applyBorder="1" applyAlignment="1">
      <alignment wrapText="1"/>
    </xf>
    <xf numFmtId="0" fontId="5" fillId="4" borderId="3" xfId="0" applyFont="1" applyFill="1" applyBorder="1" applyAlignment="1">
      <alignment horizontal="left"/>
    </xf>
    <xf numFmtId="0" fontId="5" fillId="4" borderId="2" xfId="8" applyFont="1" applyFill="1" applyBorder="1" applyAlignment="1">
      <alignment vertical="top" wrapText="1"/>
    </xf>
    <xf numFmtId="0" fontId="7" fillId="6" borderId="4" xfId="8" applyFont="1" applyFill="1" applyBorder="1" applyAlignment="1">
      <alignment horizontal="center" vertical="top" wrapText="1"/>
    </xf>
    <xf numFmtId="0" fontId="5" fillId="4" borderId="5" xfId="8" applyFont="1" applyFill="1" applyBorder="1" applyAlignment="1">
      <alignment horizontal="left" vertical="top" wrapText="1"/>
    </xf>
    <xf numFmtId="0" fontId="7" fillId="6" borderId="5" xfId="8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vertical="top" wrapText="1"/>
    </xf>
    <xf numFmtId="0" fontId="5" fillId="7" borderId="1" xfId="8" applyFont="1" applyFill="1" applyBorder="1" applyAlignment="1">
      <alignment horizontal="center"/>
    </xf>
    <xf numFmtId="44" fontId="4" fillId="0" borderId="0" xfId="10"/>
    <xf numFmtId="0" fontId="11" fillId="0" borderId="0" xfId="11" applyAlignment="1">
      <alignment vertical="center"/>
    </xf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0" fontId="4" fillId="0" borderId="1" xfId="8" applyBorder="1" applyAlignment="1">
      <alignment horizontal="center"/>
    </xf>
    <xf numFmtId="0" fontId="7" fillId="6" borderId="5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left" vertical="top" wrapText="1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top" wrapText="1"/>
    </xf>
    <xf numFmtId="49" fontId="8" fillId="4" borderId="3" xfId="0" applyNumberFormat="1" applyFont="1" applyFill="1" applyBorder="1" applyAlignment="1">
      <alignment horizontal="left" vertical="top" wrapText="1"/>
    </xf>
    <xf numFmtId="49" fontId="8" fillId="4" borderId="4" xfId="0" applyNumberFormat="1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14" fillId="8" borderId="2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/>
    </xf>
  </cellXfs>
  <cellStyles count="24">
    <cellStyle name="Hypertextový odkaz" xfId="11" builtinId="8"/>
    <cellStyle name="Hypertextový odkaz 2" xfId="1"/>
    <cellStyle name="Hypertextový odkaz 3" xfId="2"/>
    <cellStyle name="Hypertextový odkaz 4" xfId="3"/>
    <cellStyle name="Měna" xfId="10" builtinId="4"/>
    <cellStyle name="Měna 2" xfId="23"/>
    <cellStyle name="Měna 3" xfId="17"/>
    <cellStyle name="Normální" xfId="0" builtinId="0"/>
    <cellStyle name="Normální 2" xfId="4"/>
    <cellStyle name="Normální 2 2" xfId="9"/>
    <cellStyle name="Normální 2 2 2" xfId="22"/>
    <cellStyle name="Normální 2 2 3" xfId="16"/>
    <cellStyle name="Normální 2 3" xfId="18"/>
    <cellStyle name="Normální 2 4" xfId="12"/>
    <cellStyle name="Normální 3" xfId="5"/>
    <cellStyle name="Normální 3 2" xfId="19"/>
    <cellStyle name="Normální 3 3" xfId="13"/>
    <cellStyle name="Normální 4" xfId="6"/>
    <cellStyle name="Normální 4 2" xfId="20"/>
    <cellStyle name="Normální 4 3" xfId="14"/>
    <cellStyle name="Normální 5" xfId="7"/>
    <cellStyle name="Normální 5 2" xfId="21"/>
    <cellStyle name="Normální 5 3" xfId="15"/>
    <cellStyle name="Normální 6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1457640</xdr:colOff>
      <xdr:row>0</xdr:row>
      <xdr:rowOff>38160</xdr:rowOff>
    </xdr:from>
    <xdr:to>
      <xdr:col>4</xdr:col>
      <xdr:colOff>530039</xdr:colOff>
      <xdr:row>7</xdr:row>
      <xdr:rowOff>110640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10000" y="38160"/>
          <a:ext cx="1496880" cy="1283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LR892"/>
  <sheetViews>
    <sheetView tabSelected="1" topLeftCell="A40" zoomScale="102" zoomScaleNormal="102" workbookViewId="0">
      <selection activeCell="G21" sqref="G21"/>
    </sheetView>
  </sheetViews>
  <sheetFormatPr defaultColWidth="14.42578125" defaultRowHeight="15" x14ac:dyDescent="0.25"/>
  <cols>
    <col min="1" max="1" width="36.42578125" style="1" customWidth="1"/>
    <col min="2" max="2" width="49.140625" style="1" customWidth="1"/>
    <col min="3" max="3" width="73.140625" style="1" customWidth="1"/>
    <col min="4" max="4" width="34.42578125" style="1" customWidth="1"/>
    <col min="5" max="5" width="23.7109375" style="1" customWidth="1"/>
    <col min="6" max="6" width="16.140625" style="1" bestFit="1" customWidth="1"/>
    <col min="7" max="8" width="8.7109375" style="1" customWidth="1"/>
    <col min="9" max="1006" width="14.42578125" style="1"/>
  </cols>
  <sheetData>
    <row r="7" spans="1:7" x14ac:dyDescent="0.25">
      <c r="A7" s="38" t="s">
        <v>0</v>
      </c>
      <c r="B7" s="38"/>
      <c r="C7" s="38"/>
      <c r="D7" s="38"/>
      <c r="E7" s="38"/>
    </row>
    <row r="8" spans="1:7" x14ac:dyDescent="0.25">
      <c r="A8" s="39"/>
      <c r="B8" s="39"/>
      <c r="C8" s="39"/>
      <c r="D8" s="39"/>
      <c r="E8" s="39"/>
    </row>
    <row r="9" spans="1:7" ht="28.9" customHeight="1" x14ac:dyDescent="0.25">
      <c r="A9" s="2" t="s">
        <v>1</v>
      </c>
      <c r="B9" s="2" t="s">
        <v>2</v>
      </c>
      <c r="C9" s="2" t="s">
        <v>3</v>
      </c>
      <c r="D9" s="2" t="s">
        <v>4</v>
      </c>
      <c r="E9" s="3" t="s">
        <v>55</v>
      </c>
    </row>
    <row r="10" spans="1:7" ht="28.9" customHeight="1" x14ac:dyDescent="0.25">
      <c r="A10" s="2" t="s">
        <v>5</v>
      </c>
      <c r="B10" s="18" t="s">
        <v>38</v>
      </c>
      <c r="C10" s="2">
        <v>7</v>
      </c>
      <c r="D10" s="19">
        <v>1677</v>
      </c>
      <c r="E10" s="4">
        <f t="shared" ref="E10:E21" si="0">D10*C10</f>
        <v>11739</v>
      </c>
      <c r="F10" s="16"/>
      <c r="G10" s="17"/>
    </row>
    <row r="11" spans="1:7" ht="28.9" customHeight="1" x14ac:dyDescent="0.25">
      <c r="A11" s="2" t="s">
        <v>46</v>
      </c>
      <c r="B11" s="18" t="s">
        <v>45</v>
      </c>
      <c r="C11" s="2">
        <f>C10</f>
        <v>7</v>
      </c>
      <c r="D11" s="19">
        <v>2388</v>
      </c>
      <c r="E11" s="4">
        <f t="shared" si="0"/>
        <v>16716</v>
      </c>
      <c r="F11" s="16"/>
      <c r="G11" s="17"/>
    </row>
    <row r="12" spans="1:7" ht="28.9" customHeight="1" x14ac:dyDescent="0.25">
      <c r="A12" s="2" t="s">
        <v>6</v>
      </c>
      <c r="B12" s="18" t="s">
        <v>48</v>
      </c>
      <c r="C12" s="2">
        <f t="shared" ref="C12:C15" si="1">C11</f>
        <v>7</v>
      </c>
      <c r="D12" s="19">
        <v>669</v>
      </c>
      <c r="E12" s="4">
        <f t="shared" si="0"/>
        <v>4683</v>
      </c>
      <c r="F12" s="16"/>
      <c r="G12" s="17"/>
    </row>
    <row r="13" spans="1:7" ht="28.9" customHeight="1" x14ac:dyDescent="0.25">
      <c r="A13" s="2" t="s">
        <v>7</v>
      </c>
      <c r="B13" s="18" t="s">
        <v>39</v>
      </c>
      <c r="C13" s="2">
        <f t="shared" si="1"/>
        <v>7</v>
      </c>
      <c r="D13" s="19">
        <v>1355</v>
      </c>
      <c r="E13" s="4">
        <f t="shared" si="0"/>
        <v>9485</v>
      </c>
      <c r="F13" s="16"/>
      <c r="G13" s="17"/>
    </row>
    <row r="14" spans="1:7" ht="28.9" customHeight="1" x14ac:dyDescent="0.25">
      <c r="A14" s="2" t="s">
        <v>8</v>
      </c>
      <c r="B14" s="18" t="s">
        <v>47</v>
      </c>
      <c r="C14" s="2">
        <f t="shared" si="1"/>
        <v>7</v>
      </c>
      <c r="D14" s="19">
        <v>445</v>
      </c>
      <c r="E14" s="4">
        <f t="shared" si="0"/>
        <v>3115</v>
      </c>
      <c r="F14" s="16"/>
      <c r="G14" s="17"/>
    </row>
    <row r="15" spans="1:7" ht="28.9" customHeight="1" x14ac:dyDescent="0.25">
      <c r="A15" s="2" t="s">
        <v>29</v>
      </c>
      <c r="B15" s="18" t="s">
        <v>50</v>
      </c>
      <c r="C15" s="2">
        <f t="shared" si="1"/>
        <v>7</v>
      </c>
      <c r="D15" s="19">
        <v>260</v>
      </c>
      <c r="E15" s="4">
        <f t="shared" si="0"/>
        <v>1820</v>
      </c>
      <c r="F15" s="16"/>
      <c r="G15" s="17"/>
    </row>
    <row r="16" spans="1:7" ht="28.9" customHeight="1" x14ac:dyDescent="0.25">
      <c r="A16" s="2" t="s">
        <v>9</v>
      </c>
      <c r="B16" s="18" t="s">
        <v>40</v>
      </c>
      <c r="C16" s="2">
        <v>14</v>
      </c>
      <c r="D16" s="19">
        <v>82</v>
      </c>
      <c r="E16" s="4">
        <f t="shared" si="0"/>
        <v>1148</v>
      </c>
      <c r="F16" s="16"/>
      <c r="G16" s="17"/>
    </row>
    <row r="17" spans="1:7" ht="28.9" customHeight="1" x14ac:dyDescent="0.25">
      <c r="A17" s="2" t="s">
        <v>28</v>
      </c>
      <c r="B17" s="18" t="s">
        <v>38</v>
      </c>
      <c r="C17" s="2">
        <f>C10</f>
        <v>7</v>
      </c>
      <c r="D17" s="19">
        <v>388</v>
      </c>
      <c r="E17" s="4">
        <f t="shared" si="0"/>
        <v>2716</v>
      </c>
      <c r="F17" s="16"/>
      <c r="G17" s="17"/>
    </row>
    <row r="18" spans="1:7" ht="28.9" customHeight="1" x14ac:dyDescent="0.25">
      <c r="A18" s="2" t="s">
        <v>10</v>
      </c>
      <c r="B18" s="18" t="s">
        <v>41</v>
      </c>
      <c r="C18" s="2">
        <f t="shared" ref="C18:C19" si="2">C11</f>
        <v>7</v>
      </c>
      <c r="D18" s="19">
        <v>495</v>
      </c>
      <c r="E18" s="4">
        <f t="shared" si="0"/>
        <v>3465</v>
      </c>
      <c r="F18" s="16"/>
      <c r="G18" s="17"/>
    </row>
    <row r="19" spans="1:7" ht="28.9" customHeight="1" x14ac:dyDescent="0.25">
      <c r="A19" s="2" t="s">
        <v>30</v>
      </c>
      <c r="B19" s="18" t="s">
        <v>50</v>
      </c>
      <c r="C19" s="2">
        <f t="shared" si="2"/>
        <v>7</v>
      </c>
      <c r="D19" s="20">
        <v>198</v>
      </c>
      <c r="E19" s="4">
        <f t="shared" si="0"/>
        <v>1386</v>
      </c>
      <c r="F19" s="16"/>
      <c r="G19" s="17"/>
    </row>
    <row r="20" spans="1:7" ht="28.9" customHeight="1" x14ac:dyDescent="0.25">
      <c r="A20" s="2" t="s">
        <v>11</v>
      </c>
      <c r="B20" s="18" t="s">
        <v>34</v>
      </c>
      <c r="C20" s="15">
        <f>C10+C18</f>
        <v>14</v>
      </c>
      <c r="D20" s="20">
        <v>644</v>
      </c>
      <c r="E20" s="4">
        <f t="shared" si="0"/>
        <v>9016</v>
      </c>
      <c r="F20" s="16"/>
      <c r="G20" s="17"/>
    </row>
    <row r="21" spans="1:7" ht="28.9" customHeight="1" x14ac:dyDescent="0.25">
      <c r="A21" s="2" t="s">
        <v>12</v>
      </c>
      <c r="B21" s="18" t="s">
        <v>42</v>
      </c>
      <c r="C21" s="15">
        <v>3</v>
      </c>
      <c r="D21" s="20">
        <v>2859</v>
      </c>
      <c r="E21" s="4">
        <f t="shared" si="0"/>
        <v>8577</v>
      </c>
      <c r="F21" s="16"/>
      <c r="G21" s="17"/>
    </row>
    <row r="22" spans="1:7" x14ac:dyDescent="0.25">
      <c r="F22" s="16"/>
    </row>
    <row r="23" spans="1:7" x14ac:dyDescent="0.25">
      <c r="F23" s="16"/>
    </row>
    <row r="24" spans="1:7" ht="30.4" customHeight="1" x14ac:dyDescent="0.25">
      <c r="D24" s="6" t="s">
        <v>54</v>
      </c>
      <c r="E24" s="5">
        <f>SUM(E10:E21)</f>
        <v>73866</v>
      </c>
      <c r="F24" s="16"/>
    </row>
    <row r="25" spans="1:7" ht="24" customHeight="1" x14ac:dyDescent="0.25">
      <c r="D25" s="7" t="s">
        <v>13</v>
      </c>
      <c r="E25" s="8"/>
    </row>
    <row r="26" spans="1:7" ht="22.5" customHeight="1" thickBot="1" x14ac:dyDescent="0.3"/>
    <row r="27" spans="1:7" ht="24" customHeight="1" thickBot="1" x14ac:dyDescent="0.3">
      <c r="A27" s="40" t="s">
        <v>56</v>
      </c>
      <c r="B27" s="41"/>
      <c r="C27" s="41"/>
      <c r="D27" s="41"/>
      <c r="E27" s="41"/>
    </row>
    <row r="28" spans="1:7" ht="15.75" customHeight="1" thickBot="1" x14ac:dyDescent="0.3">
      <c r="A28" s="9" t="s">
        <v>1</v>
      </c>
      <c r="B28" s="23" t="str">
        <f>A10</f>
        <v>1A</v>
      </c>
      <c r="C28" s="24"/>
      <c r="D28" s="10" t="s">
        <v>14</v>
      </c>
      <c r="E28" s="11" t="s">
        <v>15</v>
      </c>
    </row>
    <row r="29" spans="1:7" ht="15.75" customHeight="1" thickBot="1" x14ac:dyDescent="0.3">
      <c r="A29" s="9"/>
      <c r="B29" s="25" t="str">
        <f>B10</f>
        <v>Programovatelná deska</v>
      </c>
      <c r="C29" s="25"/>
      <c r="D29" s="12" t="s">
        <v>13</v>
      </c>
      <c r="E29" s="11" t="s">
        <v>15</v>
      </c>
    </row>
    <row r="30" spans="1:7" ht="15.75" customHeight="1" thickBot="1" x14ac:dyDescent="0.3">
      <c r="A30" s="28" t="s">
        <v>16</v>
      </c>
      <c r="B30" s="30">
        <f>C10</f>
        <v>7</v>
      </c>
      <c r="C30" s="31"/>
      <c r="D30" s="12" t="s">
        <v>17</v>
      </c>
      <c r="E30" s="11" t="s">
        <v>15</v>
      </c>
    </row>
    <row r="31" spans="1:7" ht="15.75" customHeight="1" thickBot="1" x14ac:dyDescent="0.3">
      <c r="A31" s="29"/>
      <c r="B31" s="32"/>
      <c r="C31" s="33"/>
      <c r="D31" s="12" t="s">
        <v>18</v>
      </c>
      <c r="E31" s="13" t="s">
        <v>15</v>
      </c>
    </row>
    <row r="32" spans="1:7" ht="133.9" customHeight="1" thickBot="1" x14ac:dyDescent="0.3">
      <c r="A32" s="14" t="s">
        <v>19</v>
      </c>
      <c r="B32" s="26" t="s">
        <v>37</v>
      </c>
      <c r="C32" s="27"/>
      <c r="D32" s="21" t="s">
        <v>20</v>
      </c>
      <c r="E32" s="21"/>
    </row>
    <row r="33" spans="1:5" ht="15.75" customHeight="1" thickBot="1" x14ac:dyDescent="0.3">
      <c r="A33" s="14" t="s">
        <v>21</v>
      </c>
      <c r="B33" s="34" t="s">
        <v>22</v>
      </c>
      <c r="C33" s="35"/>
      <c r="D33" s="21" t="s">
        <v>20</v>
      </c>
      <c r="E33" s="21"/>
    </row>
    <row r="34" spans="1:5" ht="15.75" customHeight="1" thickBot="1" x14ac:dyDescent="0.3"/>
    <row r="35" spans="1:5" ht="15.75" customHeight="1" thickBot="1" x14ac:dyDescent="0.3">
      <c r="A35" s="9" t="s">
        <v>1</v>
      </c>
      <c r="B35" s="23" t="str">
        <f>A11</f>
        <v>1B</v>
      </c>
      <c r="C35" s="24"/>
      <c r="D35" s="10" t="s">
        <v>14</v>
      </c>
      <c r="E35" s="11" t="s">
        <v>15</v>
      </c>
    </row>
    <row r="36" spans="1:5" ht="15.75" customHeight="1" thickBot="1" x14ac:dyDescent="0.3">
      <c r="A36" s="9"/>
      <c r="B36" s="36" t="str">
        <f>B11</f>
        <v>AI modul</v>
      </c>
      <c r="C36" s="37"/>
      <c r="D36" s="12" t="s">
        <v>13</v>
      </c>
      <c r="E36" s="11" t="s">
        <v>15</v>
      </c>
    </row>
    <row r="37" spans="1:5" ht="15.75" customHeight="1" thickBot="1" x14ac:dyDescent="0.3">
      <c r="A37" s="28" t="s">
        <v>16</v>
      </c>
      <c r="B37" s="30">
        <f>C11</f>
        <v>7</v>
      </c>
      <c r="C37" s="31"/>
      <c r="D37" s="12" t="s">
        <v>17</v>
      </c>
      <c r="E37" s="11" t="s">
        <v>15</v>
      </c>
    </row>
    <row r="38" spans="1:5" ht="15.75" customHeight="1" thickBot="1" x14ac:dyDescent="0.3">
      <c r="A38" s="29"/>
      <c r="B38" s="32"/>
      <c r="C38" s="33"/>
      <c r="D38" s="12" t="s">
        <v>18</v>
      </c>
      <c r="E38" s="13" t="s">
        <v>15</v>
      </c>
    </row>
    <row r="39" spans="1:5" ht="81" customHeight="1" thickBot="1" x14ac:dyDescent="0.3">
      <c r="A39" s="14" t="s">
        <v>19</v>
      </c>
      <c r="B39" s="26" t="s">
        <v>44</v>
      </c>
      <c r="C39" s="27"/>
      <c r="D39" s="21" t="s">
        <v>20</v>
      </c>
      <c r="E39" s="21"/>
    </row>
    <row r="40" spans="1:5" ht="15.75" customHeight="1" thickBot="1" x14ac:dyDescent="0.3">
      <c r="A40" s="14" t="s">
        <v>21</v>
      </c>
      <c r="B40" s="22" t="s">
        <v>22</v>
      </c>
      <c r="C40" s="22"/>
      <c r="D40" s="21" t="s">
        <v>20</v>
      </c>
      <c r="E40" s="21"/>
    </row>
    <row r="41" spans="1:5" ht="15.75" customHeight="1" thickBot="1" x14ac:dyDescent="0.3"/>
    <row r="42" spans="1:5" ht="15.75" customHeight="1" thickBot="1" x14ac:dyDescent="0.3">
      <c r="A42" s="9" t="s">
        <v>1</v>
      </c>
      <c r="B42" s="23" t="str">
        <f>A12</f>
        <v>1C</v>
      </c>
      <c r="C42" s="24"/>
      <c r="D42" s="10" t="s">
        <v>14</v>
      </c>
      <c r="E42" s="11" t="s">
        <v>15</v>
      </c>
    </row>
    <row r="43" spans="1:5" ht="15.75" customHeight="1" thickBot="1" x14ac:dyDescent="0.3">
      <c r="A43" s="9"/>
      <c r="B43" s="36" t="str">
        <f>B12</f>
        <v>7" LCD displej, 1024x600, IPS, DPI, stojánek</v>
      </c>
      <c r="C43" s="37"/>
      <c r="D43" s="12" t="s">
        <v>13</v>
      </c>
      <c r="E43" s="11" t="s">
        <v>15</v>
      </c>
    </row>
    <row r="44" spans="1:5" ht="15.75" customHeight="1" thickBot="1" x14ac:dyDescent="0.3">
      <c r="A44" s="28" t="s">
        <v>16</v>
      </c>
      <c r="B44" s="30">
        <f>C12</f>
        <v>7</v>
      </c>
      <c r="C44" s="31"/>
      <c r="D44" s="12" t="s">
        <v>17</v>
      </c>
      <c r="E44" s="11" t="s">
        <v>15</v>
      </c>
    </row>
    <row r="45" spans="1:5" ht="15.75" customHeight="1" thickBot="1" x14ac:dyDescent="0.3">
      <c r="A45" s="29"/>
      <c r="B45" s="32"/>
      <c r="C45" s="33"/>
      <c r="D45" s="12" t="s">
        <v>18</v>
      </c>
      <c r="E45" s="13" t="s">
        <v>15</v>
      </c>
    </row>
    <row r="46" spans="1:5" ht="76.150000000000006" customHeight="1" thickBot="1" x14ac:dyDescent="0.3">
      <c r="A46" s="14" t="s">
        <v>19</v>
      </c>
      <c r="B46" s="26" t="s">
        <v>52</v>
      </c>
      <c r="C46" s="27"/>
      <c r="D46" s="21" t="s">
        <v>20</v>
      </c>
      <c r="E46" s="21"/>
    </row>
    <row r="47" spans="1:5" ht="15.75" customHeight="1" thickBot="1" x14ac:dyDescent="0.3">
      <c r="A47" s="14" t="s">
        <v>21</v>
      </c>
      <c r="B47" s="22" t="s">
        <v>22</v>
      </c>
      <c r="C47" s="22"/>
      <c r="D47" s="21" t="s">
        <v>20</v>
      </c>
      <c r="E47" s="21"/>
    </row>
    <row r="48" spans="1:5" ht="15.75" customHeight="1" thickBot="1" x14ac:dyDescent="0.3"/>
    <row r="49" spans="1:5" ht="15.75" customHeight="1" thickBot="1" x14ac:dyDescent="0.3">
      <c r="A49" s="9" t="s">
        <v>1</v>
      </c>
      <c r="B49" s="23" t="str">
        <f>A13</f>
        <v>1D</v>
      </c>
      <c r="C49" s="24"/>
      <c r="D49" s="10" t="s">
        <v>14</v>
      </c>
      <c r="E49" s="11" t="s">
        <v>15</v>
      </c>
    </row>
    <row r="50" spans="1:5" ht="15.75" customHeight="1" thickBot="1" x14ac:dyDescent="0.3">
      <c r="A50" s="9"/>
      <c r="B50" s="25" t="str">
        <f>B13</f>
        <v>Kamerový modul 1/1.32"</v>
      </c>
      <c r="C50" s="25"/>
      <c r="D50" s="12" t="s">
        <v>13</v>
      </c>
      <c r="E50" s="11" t="s">
        <v>15</v>
      </c>
    </row>
    <row r="51" spans="1:5" ht="15.75" customHeight="1" thickBot="1" x14ac:dyDescent="0.3">
      <c r="A51" s="28" t="s">
        <v>16</v>
      </c>
      <c r="B51" s="30">
        <f>C13</f>
        <v>7</v>
      </c>
      <c r="C51" s="31"/>
      <c r="D51" s="12" t="s">
        <v>17</v>
      </c>
      <c r="E51" s="11" t="s">
        <v>15</v>
      </c>
    </row>
    <row r="52" spans="1:5" ht="15.75" customHeight="1" thickBot="1" x14ac:dyDescent="0.3">
      <c r="A52" s="29"/>
      <c r="B52" s="32"/>
      <c r="C52" s="33"/>
      <c r="D52" s="12" t="s">
        <v>18</v>
      </c>
      <c r="E52" s="13" t="s">
        <v>15</v>
      </c>
    </row>
    <row r="53" spans="1:5" ht="95.25" customHeight="1" thickBot="1" x14ac:dyDescent="0.3">
      <c r="A53" s="14" t="s">
        <v>19</v>
      </c>
      <c r="B53" s="26" t="s">
        <v>31</v>
      </c>
      <c r="C53" s="27"/>
      <c r="D53" s="21" t="s">
        <v>20</v>
      </c>
      <c r="E53" s="21"/>
    </row>
    <row r="54" spans="1:5" ht="15.75" customHeight="1" thickBot="1" x14ac:dyDescent="0.3">
      <c r="A54" s="14" t="s">
        <v>21</v>
      </c>
      <c r="B54" s="22" t="s">
        <v>22</v>
      </c>
      <c r="C54" s="22"/>
      <c r="D54" s="21" t="s">
        <v>20</v>
      </c>
      <c r="E54" s="21"/>
    </row>
    <row r="55" spans="1:5" ht="15.75" customHeight="1" thickBot="1" x14ac:dyDescent="0.3"/>
    <row r="56" spans="1:5" ht="15.75" customHeight="1" thickBot="1" x14ac:dyDescent="0.3">
      <c r="A56" s="9" t="s">
        <v>1</v>
      </c>
      <c r="B56" s="23" t="str">
        <f>A14</f>
        <v>1E</v>
      </c>
      <c r="C56" s="24"/>
      <c r="D56" s="10" t="s">
        <v>14</v>
      </c>
      <c r="E56" s="11" t="s">
        <v>15</v>
      </c>
    </row>
    <row r="57" spans="1:5" ht="15.75" customHeight="1" thickBot="1" x14ac:dyDescent="0.3">
      <c r="A57" s="9"/>
      <c r="B57" s="25" t="str">
        <f>B14</f>
        <v>PoE HAT (F)</v>
      </c>
      <c r="C57" s="25"/>
      <c r="D57" s="12" t="s">
        <v>13</v>
      </c>
      <c r="E57" s="11" t="s">
        <v>15</v>
      </c>
    </row>
    <row r="58" spans="1:5" ht="15.75" customHeight="1" thickBot="1" x14ac:dyDescent="0.3">
      <c r="A58" s="28" t="s">
        <v>16</v>
      </c>
      <c r="B58" s="30">
        <f>C14</f>
        <v>7</v>
      </c>
      <c r="C58" s="31"/>
      <c r="D58" s="12" t="s">
        <v>17</v>
      </c>
      <c r="E58" s="11" t="s">
        <v>15</v>
      </c>
    </row>
    <row r="59" spans="1:5" ht="15.75" customHeight="1" thickBot="1" x14ac:dyDescent="0.3">
      <c r="A59" s="29"/>
      <c r="B59" s="32"/>
      <c r="C59" s="33"/>
      <c r="D59" s="12" t="s">
        <v>18</v>
      </c>
      <c r="E59" s="13" t="s">
        <v>15</v>
      </c>
    </row>
    <row r="60" spans="1:5" ht="72.75" customHeight="1" thickBot="1" x14ac:dyDescent="0.3">
      <c r="A60" s="14" t="s">
        <v>19</v>
      </c>
      <c r="B60" s="26" t="s">
        <v>49</v>
      </c>
      <c r="C60" s="27"/>
      <c r="D60" s="21" t="s">
        <v>20</v>
      </c>
      <c r="E60" s="21"/>
    </row>
    <row r="61" spans="1:5" ht="15.75" customHeight="1" thickBot="1" x14ac:dyDescent="0.3">
      <c r="A61" s="14" t="s">
        <v>21</v>
      </c>
      <c r="B61" s="22" t="s">
        <v>22</v>
      </c>
      <c r="C61" s="22"/>
      <c r="D61" s="21" t="s">
        <v>20</v>
      </c>
      <c r="E61" s="21"/>
    </row>
    <row r="62" spans="1:5" ht="15.75" customHeight="1" thickBot="1" x14ac:dyDescent="0.3"/>
    <row r="63" spans="1:5" ht="15.75" customHeight="1" thickBot="1" x14ac:dyDescent="0.3">
      <c r="A63" s="9" t="s">
        <v>1</v>
      </c>
      <c r="B63" s="23" t="str">
        <f>A15</f>
        <v>1F</v>
      </c>
      <c r="C63" s="24"/>
      <c r="D63" s="10" t="s">
        <v>14</v>
      </c>
      <c r="E63" s="11" t="s">
        <v>15</v>
      </c>
    </row>
    <row r="64" spans="1:5" ht="15.75" customHeight="1" thickBot="1" x14ac:dyDescent="0.3">
      <c r="A64" s="9"/>
      <c r="B64" s="25" t="str">
        <f>B15</f>
        <v>Napájecí adaptér</v>
      </c>
      <c r="C64" s="25"/>
      <c r="D64" s="12" t="s">
        <v>13</v>
      </c>
      <c r="E64" s="11" t="s">
        <v>15</v>
      </c>
    </row>
    <row r="65" spans="1:5" ht="15.75" customHeight="1" thickBot="1" x14ac:dyDescent="0.3">
      <c r="A65" s="28" t="s">
        <v>16</v>
      </c>
      <c r="B65" s="30">
        <f>C15</f>
        <v>7</v>
      </c>
      <c r="C65" s="31"/>
      <c r="D65" s="12" t="s">
        <v>17</v>
      </c>
      <c r="E65" s="11" t="s">
        <v>15</v>
      </c>
    </row>
    <row r="66" spans="1:5" ht="15.75" customHeight="1" thickBot="1" x14ac:dyDescent="0.3">
      <c r="A66" s="29"/>
      <c r="B66" s="32"/>
      <c r="C66" s="33"/>
      <c r="D66" s="12" t="s">
        <v>18</v>
      </c>
      <c r="E66" s="13" t="s">
        <v>15</v>
      </c>
    </row>
    <row r="67" spans="1:5" ht="78.75" customHeight="1" thickBot="1" x14ac:dyDescent="0.3">
      <c r="A67" s="14" t="s">
        <v>19</v>
      </c>
      <c r="B67" s="26" t="s">
        <v>32</v>
      </c>
      <c r="C67" s="27"/>
      <c r="D67" s="21" t="s">
        <v>20</v>
      </c>
      <c r="E67" s="21"/>
    </row>
    <row r="68" spans="1:5" ht="15.75" customHeight="1" thickBot="1" x14ac:dyDescent="0.3">
      <c r="A68" s="14" t="s">
        <v>21</v>
      </c>
      <c r="B68" s="22" t="s">
        <v>22</v>
      </c>
      <c r="C68" s="22"/>
      <c r="D68" s="21" t="s">
        <v>20</v>
      </c>
      <c r="E68" s="21"/>
    </row>
    <row r="69" spans="1:5" ht="15.75" customHeight="1" thickBot="1" x14ac:dyDescent="0.3"/>
    <row r="70" spans="1:5" ht="15.75" customHeight="1" thickBot="1" x14ac:dyDescent="0.3">
      <c r="A70" s="9" t="s">
        <v>1</v>
      </c>
      <c r="B70" s="23" t="str">
        <f>A16</f>
        <v>2A</v>
      </c>
      <c r="C70" s="24"/>
      <c r="D70" s="10" t="s">
        <v>14</v>
      </c>
      <c r="E70" s="11" t="s">
        <v>15</v>
      </c>
    </row>
    <row r="71" spans="1:5" ht="15.75" customHeight="1" thickBot="1" x14ac:dyDescent="0.3">
      <c r="A71" s="9"/>
      <c r="B71" s="25" t="str">
        <f>B16</f>
        <v>Pouzdro pro 2B</v>
      </c>
      <c r="C71" s="25"/>
      <c r="D71" s="12" t="s">
        <v>13</v>
      </c>
      <c r="E71" s="11" t="s">
        <v>15</v>
      </c>
    </row>
    <row r="72" spans="1:5" ht="15.75" customHeight="1" thickBot="1" x14ac:dyDescent="0.3">
      <c r="A72" s="28" t="s">
        <v>16</v>
      </c>
      <c r="B72" s="30">
        <f>C16</f>
        <v>14</v>
      </c>
      <c r="C72" s="31"/>
      <c r="D72" s="12" t="s">
        <v>17</v>
      </c>
      <c r="E72" s="11" t="s">
        <v>15</v>
      </c>
    </row>
    <row r="73" spans="1:5" ht="15.75" customHeight="1" thickBot="1" x14ac:dyDescent="0.3">
      <c r="A73" s="29"/>
      <c r="B73" s="32"/>
      <c r="C73" s="33"/>
      <c r="D73" s="12" t="s">
        <v>18</v>
      </c>
      <c r="E73" s="13" t="s">
        <v>15</v>
      </c>
    </row>
    <row r="74" spans="1:5" ht="82.5" customHeight="1" thickBot="1" x14ac:dyDescent="0.3">
      <c r="A74" s="14" t="s">
        <v>19</v>
      </c>
      <c r="B74" s="26" t="s">
        <v>51</v>
      </c>
      <c r="C74" s="27"/>
      <c r="D74" s="21" t="s">
        <v>20</v>
      </c>
      <c r="E74" s="21"/>
    </row>
    <row r="75" spans="1:5" ht="15.75" customHeight="1" thickBot="1" x14ac:dyDescent="0.3">
      <c r="A75" s="14" t="s">
        <v>21</v>
      </c>
      <c r="B75" s="22" t="s">
        <v>22</v>
      </c>
      <c r="C75" s="22"/>
      <c r="D75" s="21" t="s">
        <v>20</v>
      </c>
      <c r="E75" s="21"/>
    </row>
    <row r="76" spans="1:5" ht="15.75" customHeight="1" thickBot="1" x14ac:dyDescent="0.3"/>
    <row r="77" spans="1:5" ht="15.75" customHeight="1" thickBot="1" x14ac:dyDescent="0.3">
      <c r="A77" s="9" t="s">
        <v>1</v>
      </c>
      <c r="B77" s="23" t="str">
        <f>A17</f>
        <v>2B</v>
      </c>
      <c r="C77" s="24"/>
      <c r="D77" s="10" t="s">
        <v>14</v>
      </c>
      <c r="E77" s="11" t="s">
        <v>15</v>
      </c>
    </row>
    <row r="78" spans="1:5" ht="15.75" customHeight="1" thickBot="1" x14ac:dyDescent="0.3">
      <c r="A78" s="9"/>
      <c r="B78" s="25" t="str">
        <f>B17</f>
        <v>Programovatelná deska</v>
      </c>
      <c r="C78" s="25"/>
      <c r="D78" s="12" t="s">
        <v>13</v>
      </c>
      <c r="E78" s="11" t="s">
        <v>15</v>
      </c>
    </row>
    <row r="79" spans="1:5" ht="15.75" customHeight="1" thickBot="1" x14ac:dyDescent="0.3">
      <c r="A79" s="28" t="s">
        <v>16</v>
      </c>
      <c r="B79" s="30">
        <f>C17</f>
        <v>7</v>
      </c>
      <c r="C79" s="31"/>
      <c r="D79" s="12" t="s">
        <v>17</v>
      </c>
      <c r="E79" s="11" t="s">
        <v>15</v>
      </c>
    </row>
    <row r="80" spans="1:5" ht="15.75" customHeight="1" thickBot="1" x14ac:dyDescent="0.3">
      <c r="A80" s="29"/>
      <c r="B80" s="32"/>
      <c r="C80" s="33"/>
      <c r="D80" s="12" t="s">
        <v>18</v>
      </c>
      <c r="E80" s="13" t="s">
        <v>15</v>
      </c>
    </row>
    <row r="81" spans="1:5" ht="66" customHeight="1" thickBot="1" x14ac:dyDescent="0.3">
      <c r="A81" s="14" t="s">
        <v>19</v>
      </c>
      <c r="B81" s="26" t="s">
        <v>33</v>
      </c>
      <c r="C81" s="27"/>
      <c r="D81" s="21" t="s">
        <v>20</v>
      </c>
      <c r="E81" s="21"/>
    </row>
    <row r="82" spans="1:5" ht="15.75" customHeight="1" thickBot="1" x14ac:dyDescent="0.3">
      <c r="A82" s="14" t="s">
        <v>21</v>
      </c>
      <c r="B82" s="22" t="s">
        <v>22</v>
      </c>
      <c r="C82" s="22"/>
      <c r="D82" s="21" t="s">
        <v>20</v>
      </c>
      <c r="E82" s="21"/>
    </row>
    <row r="83" spans="1:5" ht="15.75" customHeight="1" thickBot="1" x14ac:dyDescent="0.3"/>
    <row r="84" spans="1:5" ht="15.75" customHeight="1" thickBot="1" x14ac:dyDescent="0.3">
      <c r="A84" s="9" t="s">
        <v>1</v>
      </c>
      <c r="B84" s="23" t="str">
        <f>A18</f>
        <v>3A</v>
      </c>
      <c r="C84" s="24"/>
      <c r="D84" s="10" t="s">
        <v>14</v>
      </c>
      <c r="E84" s="11" t="s">
        <v>15</v>
      </c>
    </row>
    <row r="85" spans="1:5" ht="15.75" customHeight="1" thickBot="1" x14ac:dyDescent="0.3">
      <c r="A85" s="9"/>
      <c r="B85" s="25" t="str">
        <f>B18</f>
        <v>Programovatelná deska s připájeným GPIO headerem</v>
      </c>
      <c r="C85" s="25"/>
      <c r="D85" s="12" t="s">
        <v>13</v>
      </c>
      <c r="E85" s="11" t="s">
        <v>15</v>
      </c>
    </row>
    <row r="86" spans="1:5" ht="15.75" customHeight="1" thickBot="1" x14ac:dyDescent="0.3">
      <c r="A86" s="28" t="s">
        <v>16</v>
      </c>
      <c r="B86" s="30">
        <f>C18</f>
        <v>7</v>
      </c>
      <c r="C86" s="31"/>
      <c r="D86" s="12" t="s">
        <v>17</v>
      </c>
      <c r="E86" s="11" t="s">
        <v>15</v>
      </c>
    </row>
    <row r="87" spans="1:5" ht="15.75" customHeight="1" thickBot="1" x14ac:dyDescent="0.3">
      <c r="A87" s="29"/>
      <c r="B87" s="32"/>
      <c r="C87" s="33"/>
      <c r="D87" s="12" t="s">
        <v>18</v>
      </c>
      <c r="E87" s="13" t="s">
        <v>15</v>
      </c>
    </row>
    <row r="88" spans="1:5" ht="60" customHeight="1" thickBot="1" x14ac:dyDescent="0.3">
      <c r="A88" s="14" t="s">
        <v>19</v>
      </c>
      <c r="B88" s="26" t="s">
        <v>43</v>
      </c>
      <c r="C88" s="27"/>
      <c r="D88" s="21" t="s">
        <v>20</v>
      </c>
      <c r="E88" s="21"/>
    </row>
    <row r="89" spans="1:5" ht="15.75" customHeight="1" thickBot="1" x14ac:dyDescent="0.3">
      <c r="A89" s="14" t="s">
        <v>21</v>
      </c>
      <c r="B89" s="22" t="s">
        <v>22</v>
      </c>
      <c r="C89" s="22"/>
      <c r="D89" s="21" t="s">
        <v>20</v>
      </c>
      <c r="E89" s="21"/>
    </row>
    <row r="90" spans="1:5" ht="15.75" customHeight="1" thickBot="1" x14ac:dyDescent="0.3"/>
    <row r="91" spans="1:5" ht="15.75" customHeight="1" thickBot="1" x14ac:dyDescent="0.3">
      <c r="A91" s="9" t="s">
        <v>1</v>
      </c>
      <c r="B91" s="23" t="str">
        <f>A19</f>
        <v>3B</v>
      </c>
      <c r="C91" s="24"/>
      <c r="D91" s="10" t="s">
        <v>14</v>
      </c>
      <c r="E91" s="11" t="s">
        <v>15</v>
      </c>
    </row>
    <row r="92" spans="1:5" ht="15.75" customHeight="1" thickBot="1" x14ac:dyDescent="0.3">
      <c r="A92" s="9"/>
      <c r="B92" s="25" t="str">
        <f>B19</f>
        <v>Napájecí adaptér</v>
      </c>
      <c r="C92" s="25"/>
      <c r="D92" s="12" t="s">
        <v>13</v>
      </c>
      <c r="E92" s="11" t="s">
        <v>15</v>
      </c>
    </row>
    <row r="93" spans="1:5" ht="15.75" customHeight="1" thickBot="1" x14ac:dyDescent="0.3">
      <c r="A93" s="28" t="s">
        <v>16</v>
      </c>
      <c r="B93" s="30">
        <f>C19</f>
        <v>7</v>
      </c>
      <c r="C93" s="31"/>
      <c r="D93" s="12" t="s">
        <v>17</v>
      </c>
      <c r="E93" s="11" t="s">
        <v>15</v>
      </c>
    </row>
    <row r="94" spans="1:5" ht="15.75" customHeight="1" thickBot="1" x14ac:dyDescent="0.3">
      <c r="A94" s="29"/>
      <c r="B94" s="32"/>
      <c r="C94" s="33"/>
      <c r="D94" s="12" t="s">
        <v>18</v>
      </c>
      <c r="E94" s="13" t="s">
        <v>15</v>
      </c>
    </row>
    <row r="95" spans="1:5" ht="60" customHeight="1" thickBot="1" x14ac:dyDescent="0.3">
      <c r="A95" s="14" t="s">
        <v>19</v>
      </c>
      <c r="B95" s="26" t="s">
        <v>35</v>
      </c>
      <c r="C95" s="27"/>
      <c r="D95" s="21" t="s">
        <v>20</v>
      </c>
      <c r="E95" s="21"/>
    </row>
    <row r="96" spans="1:5" ht="15.75" customHeight="1" thickBot="1" x14ac:dyDescent="0.3">
      <c r="A96" s="14" t="s">
        <v>21</v>
      </c>
      <c r="B96" s="22" t="s">
        <v>22</v>
      </c>
      <c r="C96" s="22"/>
      <c r="D96" s="21" t="s">
        <v>20</v>
      </c>
      <c r="E96" s="21"/>
    </row>
    <row r="97" spans="1:5" ht="15.75" customHeight="1" thickBot="1" x14ac:dyDescent="0.3"/>
    <row r="98" spans="1:5" ht="15.75" customHeight="1" thickBot="1" x14ac:dyDescent="0.3">
      <c r="A98" s="9" t="s">
        <v>1</v>
      </c>
      <c r="B98" s="23" t="str">
        <f>A20</f>
        <v>4A</v>
      </c>
      <c r="C98" s="24"/>
      <c r="D98" s="10" t="s">
        <v>14</v>
      </c>
      <c r="E98" s="11" t="s">
        <v>15</v>
      </c>
    </row>
    <row r="99" spans="1:5" ht="15.75" customHeight="1" thickBot="1" x14ac:dyDescent="0.3">
      <c r="A99" s="9"/>
      <c r="B99" s="25" t="str">
        <f>B20</f>
        <v>Micro SD 256GB</v>
      </c>
      <c r="C99" s="25"/>
      <c r="D99" s="12" t="s">
        <v>13</v>
      </c>
      <c r="E99" s="11" t="s">
        <v>15</v>
      </c>
    </row>
    <row r="100" spans="1:5" ht="15.75" customHeight="1" thickBot="1" x14ac:dyDescent="0.3">
      <c r="A100" s="28" t="s">
        <v>16</v>
      </c>
      <c r="B100" s="30">
        <f>C20</f>
        <v>14</v>
      </c>
      <c r="C100" s="31"/>
      <c r="D100" s="12" t="s">
        <v>17</v>
      </c>
      <c r="E100" s="11" t="s">
        <v>15</v>
      </c>
    </row>
    <row r="101" spans="1:5" ht="15.75" customHeight="1" thickBot="1" x14ac:dyDescent="0.3">
      <c r="A101" s="29"/>
      <c r="B101" s="32"/>
      <c r="C101" s="33"/>
      <c r="D101" s="12" t="s">
        <v>18</v>
      </c>
      <c r="E101" s="13" t="s">
        <v>15</v>
      </c>
    </row>
    <row r="102" spans="1:5" ht="58.5" customHeight="1" thickBot="1" x14ac:dyDescent="0.3">
      <c r="A102" s="14" t="s">
        <v>19</v>
      </c>
      <c r="B102" s="26" t="s">
        <v>36</v>
      </c>
      <c r="C102" s="27"/>
      <c r="D102" s="21" t="s">
        <v>20</v>
      </c>
      <c r="E102" s="21"/>
    </row>
    <row r="103" spans="1:5" ht="15.75" customHeight="1" thickBot="1" x14ac:dyDescent="0.3">
      <c r="A103" s="14" t="s">
        <v>21</v>
      </c>
      <c r="B103" s="22" t="s">
        <v>22</v>
      </c>
      <c r="C103" s="22"/>
      <c r="D103" s="21" t="s">
        <v>20</v>
      </c>
      <c r="E103" s="21"/>
    </row>
    <row r="104" spans="1:5" ht="15.75" customHeight="1" thickBot="1" x14ac:dyDescent="0.3"/>
    <row r="105" spans="1:5" ht="15.75" customHeight="1" thickBot="1" x14ac:dyDescent="0.3">
      <c r="A105" s="9" t="s">
        <v>1</v>
      </c>
      <c r="B105" s="23" t="str">
        <f>A21</f>
        <v>5A</v>
      </c>
      <c r="C105" s="24"/>
      <c r="D105" s="10" t="s">
        <v>14</v>
      </c>
      <c r="E105" s="11" t="s">
        <v>15</v>
      </c>
    </row>
    <row r="106" spans="1:5" ht="15.75" customHeight="1" thickBot="1" x14ac:dyDescent="0.3">
      <c r="A106" s="9"/>
      <c r="B106" s="25" t="str">
        <f>B21</f>
        <v>IoT Kit</v>
      </c>
      <c r="C106" s="25"/>
      <c r="D106" s="12" t="s">
        <v>13</v>
      </c>
      <c r="E106" s="11" t="s">
        <v>15</v>
      </c>
    </row>
    <row r="107" spans="1:5" ht="15.75" customHeight="1" thickBot="1" x14ac:dyDescent="0.3">
      <c r="A107" s="28" t="s">
        <v>16</v>
      </c>
      <c r="B107" s="30">
        <f>C21</f>
        <v>3</v>
      </c>
      <c r="C107" s="31"/>
      <c r="D107" s="12" t="s">
        <v>17</v>
      </c>
      <c r="E107" s="11" t="s">
        <v>15</v>
      </c>
    </row>
    <row r="108" spans="1:5" ht="15.75" customHeight="1" thickBot="1" x14ac:dyDescent="0.3">
      <c r="A108" s="29"/>
      <c r="B108" s="32"/>
      <c r="C108" s="33"/>
      <c r="D108" s="12" t="s">
        <v>18</v>
      </c>
      <c r="E108" s="13" t="s">
        <v>15</v>
      </c>
    </row>
    <row r="109" spans="1:5" ht="126.6" customHeight="1" thickBot="1" x14ac:dyDescent="0.3">
      <c r="A109" s="14" t="s">
        <v>19</v>
      </c>
      <c r="B109" s="26" t="s">
        <v>53</v>
      </c>
      <c r="C109" s="27"/>
      <c r="D109" s="21" t="s">
        <v>20</v>
      </c>
      <c r="E109" s="21"/>
    </row>
    <row r="110" spans="1:5" ht="15.75" customHeight="1" thickBot="1" x14ac:dyDescent="0.3">
      <c r="A110" s="14" t="s">
        <v>21</v>
      </c>
      <c r="B110" s="22" t="s">
        <v>22</v>
      </c>
      <c r="C110" s="22"/>
      <c r="D110" s="21" t="s">
        <v>20</v>
      </c>
      <c r="E110" s="21"/>
    </row>
    <row r="111" spans="1:5" ht="15.75" customHeight="1" x14ac:dyDescent="0.25"/>
    <row r="112" spans="1: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</sheetData>
  <mergeCells count="99">
    <mergeCell ref="D39:E39"/>
    <mergeCell ref="B40:C40"/>
    <mergeCell ref="D40:E40"/>
    <mergeCell ref="B42:C42"/>
    <mergeCell ref="B43:C43"/>
    <mergeCell ref="B103:C103"/>
    <mergeCell ref="D103:E103"/>
    <mergeCell ref="A93:A94"/>
    <mergeCell ref="A44:A45"/>
    <mergeCell ref="B44:C45"/>
    <mergeCell ref="D46:E46"/>
    <mergeCell ref="B47:C47"/>
    <mergeCell ref="D47:E47"/>
    <mergeCell ref="B89:C89"/>
    <mergeCell ref="A86:A87"/>
    <mergeCell ref="B86:C87"/>
    <mergeCell ref="B81:C81"/>
    <mergeCell ref="B84:C84"/>
    <mergeCell ref="B85:C85"/>
    <mergeCell ref="B110:C110"/>
    <mergeCell ref="D110:E110"/>
    <mergeCell ref="A7:E7"/>
    <mergeCell ref="A8:E8"/>
    <mergeCell ref="A27:E27"/>
    <mergeCell ref="A107:A108"/>
    <mergeCell ref="B107:C108"/>
    <mergeCell ref="B105:C105"/>
    <mergeCell ref="B106:C106"/>
    <mergeCell ref="D109:E109"/>
    <mergeCell ref="D32:E32"/>
    <mergeCell ref="D33:E33"/>
    <mergeCell ref="B109:C109"/>
    <mergeCell ref="A100:A101"/>
    <mergeCell ref="B100:C101"/>
    <mergeCell ref="B102:C102"/>
    <mergeCell ref="B28:C28"/>
    <mergeCell ref="B29:C29"/>
    <mergeCell ref="B63:C63"/>
    <mergeCell ref="B64:C64"/>
    <mergeCell ref="B70:C70"/>
    <mergeCell ref="B35:C35"/>
    <mergeCell ref="B36:C36"/>
    <mergeCell ref="B37:C38"/>
    <mergeCell ref="B39:C39"/>
    <mergeCell ref="B61:C61"/>
    <mergeCell ref="A30:A31"/>
    <mergeCell ref="B30:C31"/>
    <mergeCell ref="B32:C32"/>
    <mergeCell ref="B33:C33"/>
    <mergeCell ref="A72:A73"/>
    <mergeCell ref="B72:C73"/>
    <mergeCell ref="A65:A66"/>
    <mergeCell ref="B65:C66"/>
    <mergeCell ref="A58:A59"/>
    <mergeCell ref="B58:C59"/>
    <mergeCell ref="B60:C60"/>
    <mergeCell ref="B49:C49"/>
    <mergeCell ref="B50:C50"/>
    <mergeCell ref="A51:A52"/>
    <mergeCell ref="B51:C52"/>
    <mergeCell ref="A37:A38"/>
    <mergeCell ref="D89:E89"/>
    <mergeCell ref="D102:E102"/>
    <mergeCell ref="D81:E81"/>
    <mergeCell ref="B82:C82"/>
    <mergeCell ref="D82:E82"/>
    <mergeCell ref="B98:C98"/>
    <mergeCell ref="B99:C99"/>
    <mergeCell ref="B91:C91"/>
    <mergeCell ref="B92:C92"/>
    <mergeCell ref="B93:C94"/>
    <mergeCell ref="B95:C95"/>
    <mergeCell ref="D95:E95"/>
    <mergeCell ref="B96:C96"/>
    <mergeCell ref="D96:E96"/>
    <mergeCell ref="B88:C88"/>
    <mergeCell ref="D88:E88"/>
    <mergeCell ref="D74:E74"/>
    <mergeCell ref="B75:C75"/>
    <mergeCell ref="D75:E75"/>
    <mergeCell ref="D61:E61"/>
    <mergeCell ref="B71:C71"/>
    <mergeCell ref="D67:E67"/>
    <mergeCell ref="D68:E68"/>
    <mergeCell ref="B67:C67"/>
    <mergeCell ref="B68:C68"/>
    <mergeCell ref="B74:C74"/>
    <mergeCell ref="B46:C46"/>
    <mergeCell ref="B77:C77"/>
    <mergeCell ref="B78:C78"/>
    <mergeCell ref="A79:A80"/>
    <mergeCell ref="B79:C80"/>
    <mergeCell ref="D60:E60"/>
    <mergeCell ref="D53:E53"/>
    <mergeCell ref="B54:C54"/>
    <mergeCell ref="D54:E54"/>
    <mergeCell ref="B56:C56"/>
    <mergeCell ref="B57:C57"/>
    <mergeCell ref="B53:C53"/>
  </mergeCells>
  <pageMargins left="0.7" right="0.7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Normal="100" workbookViewId="0">
      <selection activeCell="C11" sqref="C11"/>
    </sheetView>
  </sheetViews>
  <sheetFormatPr defaultColWidth="8.7109375" defaultRowHeight="15" x14ac:dyDescent="0.25"/>
  <cols>
    <col min="1" max="1" width="30.7109375" customWidth="1"/>
    <col min="2" max="2" width="50.7109375" customWidth="1"/>
    <col min="3" max="3" width="29.28515625" customWidth="1"/>
    <col min="4" max="4" width="11.140625" customWidth="1"/>
  </cols>
  <sheetData>
    <row r="1" spans="1:4" x14ac:dyDescent="0.25">
      <c r="D1" t="s">
        <v>23</v>
      </c>
    </row>
    <row r="2" spans="1:4" x14ac:dyDescent="0.25">
      <c r="C2" t="s">
        <v>24</v>
      </c>
      <c r="D2" t="s">
        <v>25</v>
      </c>
    </row>
    <row r="3" spans="1:4" x14ac:dyDescent="0.25">
      <c r="A3" t="s">
        <v>26</v>
      </c>
    </row>
    <row r="5" spans="1:4" x14ac:dyDescent="0.25">
      <c r="B5" t="s">
        <v>27</v>
      </c>
    </row>
  </sheetData>
  <pageMargins left="0.7" right="0.7" top="0.78749999999999998" bottom="0.78749999999999998" header="0.51180555555555496" footer="0.51180555555555496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4E03AA23FC0748B9D95A37A65C6A22" ma:contentTypeVersion="12" ma:contentTypeDescription="Vytvoří nový dokument" ma:contentTypeScope="" ma:versionID="e15c11dfcb56e078f6fdc643c9a4f2ae">
  <xsd:schema xmlns:xsd="http://www.w3.org/2001/XMLSchema" xmlns:xs="http://www.w3.org/2001/XMLSchema" xmlns:p="http://schemas.microsoft.com/office/2006/metadata/properties" xmlns:ns2="8d6b530e-ca99-41b2-ba6d-72ae8385cec1" xmlns:ns3="3fcde8d9-6daf-400f-80eb-0577adabc5fd" targetNamespace="http://schemas.microsoft.com/office/2006/metadata/properties" ma:root="true" ma:fieldsID="e9edb842ad44582da8d42bd528c5a00e" ns2:_="" ns3:_="">
    <xsd:import namespace="8d6b530e-ca99-41b2-ba6d-72ae8385cec1"/>
    <xsd:import namespace="3fcde8d9-6daf-400f-80eb-0577adabc5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b530e-ca99-41b2-ba6d-72ae8385c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48f43af4-5f0a-475a-9af5-0341c6a32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de8d9-6daf-400f-80eb-0577adabc5f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9217dd0-3018-4c17-a2f3-8d1aad73ec4b}" ma:internalName="TaxCatchAll" ma:showField="CatchAllData" ma:web="3fcde8d9-6daf-400f-80eb-0577adabc5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6b530e-ca99-41b2-ba6d-72ae8385cec1">
      <Terms xmlns="http://schemas.microsoft.com/office/infopath/2007/PartnerControls"/>
    </lcf76f155ced4ddcb4097134ff3c332f>
    <TaxCatchAll xmlns="3fcde8d9-6daf-400f-80eb-0577adabc5f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9C6D5-3323-46B8-B161-EED472A0D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6b530e-ca99-41b2-ba6d-72ae8385cec1"/>
    <ds:schemaRef ds:uri="3fcde8d9-6daf-400f-80eb-0577adabc5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BF159A-8736-4F2D-A78A-FA6D1E7AE9EC}">
  <ds:schemaRefs>
    <ds:schemaRef ds:uri="http://schemas.microsoft.com/office/2006/metadata/properties"/>
    <ds:schemaRef ds:uri="http://schemas.microsoft.com/office/infopath/2007/PartnerControls"/>
    <ds:schemaRef ds:uri="5b648e68-7e4d-41cf-b0f7-a1a3741f9a51"/>
    <ds:schemaRef ds:uri="283e5e1d-4889-4e77-9f2a-ed049f7b85f9"/>
    <ds:schemaRef ds:uri="8d6b530e-ca99-41b2-ba6d-72ae8385cec1"/>
    <ds:schemaRef ds:uri="3fcde8d9-6daf-400f-80eb-0577adabc5fd"/>
  </ds:schemaRefs>
</ds:datastoreItem>
</file>

<file path=customXml/itemProps3.xml><?xml version="1.0" encoding="utf-8"?>
<ds:datastoreItem xmlns:ds="http://schemas.openxmlformats.org/officeDocument/2006/customXml" ds:itemID="{E9E36F1E-4C3A-4DE3-BEC7-F097085491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Tech.spec.</vt:lpstr>
      <vt:lpstr>List4</vt:lpstr>
      <vt:lpstr>DruhVZ</vt:lpstr>
      <vt:lpstr>hodnoceni</vt:lpstr>
      <vt:lpstr>kvalifikace</vt:lpstr>
      <vt:lpstr>TypVZ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tschunkod</dc:creator>
  <cp:keywords/>
  <dc:description/>
  <cp:lastModifiedBy>benesovav</cp:lastModifiedBy>
  <cp:revision>12</cp:revision>
  <dcterms:created xsi:type="dcterms:W3CDTF">2022-01-07T10:53:59Z</dcterms:created>
  <dcterms:modified xsi:type="dcterms:W3CDTF">2025-12-02T12:49:56Z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0x0101006F4E03AA23FC0748B9D95A37A65C6A22</vt:lpwstr>
  </property>
  <property fmtid="{D5CDD505-2E9C-101B-9397-08002B2CF9AE}" pid="3" name="MediaServiceImageTags">
    <vt:lpwstr/>
  </property>
</Properties>
</file>