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61_RUR - AV zařízení\Vyhlásit\"/>
    </mc:Choice>
  </mc:AlternateContent>
  <bookViews>
    <workbookView xWindow="-105" yWindow="-105" windowWidth="23250" windowHeight="1389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3" i="1" l="1"/>
  <c r="B202" i="1"/>
  <c r="B201" i="1"/>
  <c r="B78" i="1"/>
  <c r="B77" i="1"/>
  <c r="B192" i="1"/>
  <c r="B191" i="1"/>
  <c r="B190" i="1"/>
  <c r="B173" i="1"/>
  <c r="B172" i="1"/>
  <c r="B171" i="1"/>
  <c r="B156" i="1"/>
  <c r="B155" i="1"/>
  <c r="B154" i="1"/>
  <c r="B138" i="1"/>
  <c r="B139" i="1"/>
  <c r="B137" i="1"/>
  <c r="B123" i="1"/>
  <c r="B122" i="1"/>
  <c r="B121" i="1"/>
  <c r="B106" i="1"/>
  <c r="B105" i="1"/>
  <c r="B104" i="1"/>
  <c r="B91" i="1"/>
  <c r="B90" i="1"/>
  <c r="B89" i="1"/>
  <c r="B76" i="1"/>
  <c r="B62" i="1"/>
  <c r="B61" i="1"/>
  <c r="B60" i="1"/>
  <c r="B47" i="1"/>
  <c r="B46" i="1"/>
  <c r="B45" i="1"/>
  <c r="B31" i="1"/>
  <c r="B32" i="1"/>
  <c r="E24" i="1"/>
  <c r="B30" i="1"/>
</calcChain>
</file>

<file path=xl/sharedStrings.xml><?xml version="1.0" encoding="utf-8"?>
<sst xmlns="http://schemas.openxmlformats.org/spreadsheetml/2006/main" count="402" uniqueCount="182">
  <si>
    <t xml:space="preserve">Příloha č.1  Podrobná specifikace položek </t>
  </si>
  <si>
    <t>Položka</t>
  </si>
  <si>
    <t>Předmět</t>
  </si>
  <si>
    <t>Ks</t>
  </si>
  <si>
    <t>Maximální cena celkem bez DPH</t>
  </si>
  <si>
    <t>Nabídková cena celkem bez DPH</t>
  </si>
  <si>
    <t>Nabídková cena bez DPH za kus (Kč)</t>
  </si>
  <si>
    <t>Kč</t>
  </si>
  <si>
    <t>Počet kusů</t>
  </si>
  <si>
    <t>DPH</t>
  </si>
  <si>
    <t>Nabídková cena celkem včetně DPH</t>
  </si>
  <si>
    <t>Minimální konfigurace:</t>
  </si>
  <si>
    <t>ano/ne</t>
  </si>
  <si>
    <t>Požaduji</t>
  </si>
  <si>
    <t>Ekonomická výhodnost nabídky</t>
  </si>
  <si>
    <t>Nepožaduji</t>
  </si>
  <si>
    <t>Nadlimitní veřejná zakázka</t>
  </si>
  <si>
    <t>Užší řízení</t>
  </si>
  <si>
    <t>Displej</t>
  </si>
  <si>
    <t>Doplňujte, prosím, pouze do zelených polí, ve kterých specifikujte, zda nabízená technologie splňuje minimální technické parametry (slovy ANO nebo NE). Vždy uvádějte jednoznačné modelové označení (PN). U jednoho produktu jej uveďte do specifikace sestavy, a pokud se jedná o sestavu více různých PN, zapište je do jednotlivých řádků.</t>
  </si>
  <si>
    <t>Model sestavy (PN)</t>
  </si>
  <si>
    <t>Kamera</t>
  </si>
  <si>
    <t>Typ přístroje</t>
  </si>
  <si>
    <t>Kompaktní video­kamera „all-in-one“ s pevně vestavěným objektivem</t>
  </si>
  <si>
    <t>Snímač</t>
  </si>
  <si>
    <t>Vestavěný objektiv</t>
  </si>
  <si>
    <t>Video</t>
  </si>
  <si>
    <t>Zvuk</t>
  </si>
  <si>
    <t>Bočně výklopný a otočný dotykový displej</t>
  </si>
  <si>
    <t>A</t>
  </si>
  <si>
    <t>B</t>
  </si>
  <si>
    <t>Audio nahrávací systém - síť mikrofonů</t>
  </si>
  <si>
    <t>Typ přístroje:</t>
  </si>
  <si>
    <t>Duální bezdrátový mikrofonní systém (2x bodypack vysílač + 1x kamerový přijímač) pro záznam zvuku v terénu</t>
  </si>
  <si>
    <t>Přenos:</t>
  </si>
  <si>
    <t xml:space="preserve">Mikrofony: </t>
  </si>
  <si>
    <t>Dva vysílače s klopovými všesměrovými mikrofony (s možností připojení externího lavalier mikrofonu přes 3,5mm jack)
Každý vysílač i přijímač mají vestavěnou dobíjecí Li-Ion baterii 3,7 V/2000 mAh s výdrží kolem 8 hodin provozu (USB nabíjení)</t>
  </si>
  <si>
    <t xml:space="preserve">Výstupy přijímače: </t>
  </si>
  <si>
    <t>3,5mm linkový audio výstup (s volbou mono/stereo režimu) pro kameru nebo rekordér a samostatný 3,5mm výstup pro sluchátkový monitoring
Součástí jsou propojovací kabely 3,5mm–3,5mm i 3,5mm–XLR</t>
  </si>
  <si>
    <t>Funkce:</t>
  </si>
  <si>
    <t>Automatické párování IR synchronizací a scan volných frekvencí, přepínatelný filtr LCF (odříznutí basů), nastavitelný vysílací výkon (pro optimalizaci dosahu vs. spotřeby), 16úrovňová regulace hlasitosti na přijímači, indikace úrovní a stavu baterií</t>
  </si>
  <si>
    <t xml:space="preserve">Další vlastnosti: </t>
  </si>
  <si>
    <t>Možnost uchycení přijímače na fotoaparát (sáně) nebo stativ (1/4” závit)
V balení ochranné wind-muffy, klipy a pevný přepravní kufřík
Standardní 3,5mm konektory zajišťují kompatibilitu s běžnými kamerami, rekordéry a audio mixpulty</t>
  </si>
  <si>
    <t>Bezdrátový digitální mikrofonní set</t>
  </si>
  <si>
    <t>C</t>
  </si>
  <si>
    <t xml:space="preserve">Typ přístroje: </t>
  </si>
  <si>
    <t>Bezdrátový digitální mikrofonní set pro kamery, mobilní telefony a PC
2 miniaturní vysílače a 1 duální přijímač + nabíjecí dock</t>
  </si>
  <si>
    <t xml:space="preserve">Přenos: </t>
  </si>
  <si>
    <t>Digitální v pásmu 2,4 GHz (GFKS modulace), s dosahem až ~250 m (820 ft) na volném prostranstv
Přenos šifrovaný, stabilní a bezpečný zvuk i v zarušeném prostředí</t>
  </si>
  <si>
    <t xml:space="preserve">Vysílače: </t>
  </si>
  <si>
    <t>Přijímač:</t>
  </si>
  <si>
    <t>Ultra kompaktní dvojkanálový přijímač s dotykovým displejem a ovládacím kolečkem
Možnost nasadit na kameru nebo přímo připojit k telefonu či notebooku (pomocí USB-C)
3,5mm výstup line-out (mono/stereo), 3,5mm jack pro připojení sluchátek k monitoringu zvuku v reálném čase</t>
  </si>
  <si>
    <t xml:space="preserve">Napájení: </t>
  </si>
  <si>
    <t>Vestavěné baterie pro provoz min. 6 hodin
Možnost nabíjení pomocí nabíjecího pouzdra pro min. 12 hodin použití bez přístupu k síti</t>
  </si>
  <si>
    <t xml:space="preserve">Funkce: </t>
  </si>
  <si>
    <t>Plně duplexní přenos zvuku (možnost simultánní konverzace)
Inteligentní redukce hluku (volitelný filtr eliminující šum pozadí) 
Možnost propojení s telefonní aplikací pro nastavení a firmware, hlasové ovládání základních funkcí</t>
  </si>
  <si>
    <t xml:space="preserve">Kompatibilita: </t>
  </si>
  <si>
    <t>Plug-and-play použití s kamerami, smartphony i PC. 
Možnost funkce jako USB zvukové karty při připojení k počítači
Bluetooth adaptér (Jabra Link)</t>
  </si>
  <si>
    <t>Dva klopové vysílače s vestavěnými všesměrovými mikrofony; možnost připnout na oděv klipem nebo magnetem
Každý vysílač - vstup pro externí mikrofon (3,5mm), funkce i jako samostatný záznamník
Vestavěná paměť pro min. 12 hodin 24bit/48 kHz záznamu
Optimálně i podpora i 32bit float nahrávání pro široký dynamický rozsah</t>
  </si>
  <si>
    <t>D</t>
  </si>
  <si>
    <t>E</t>
  </si>
  <si>
    <t>F</t>
  </si>
  <si>
    <t>Stativ</t>
  </si>
  <si>
    <t>Cestovní videostativ z hliníkové slitiny s fluidní video hlavou a možností přestavby na monopod</t>
  </si>
  <si>
    <t>Konstrukce stativu:</t>
  </si>
  <si>
    <t>Pracovní výška nastavitelná od min. 50 cm do 180 cm
Odnímatelná středová tyč, kterou lze otočit pro nízké úhly záběru.</t>
  </si>
  <si>
    <t xml:space="preserve">Nosnost: </t>
  </si>
  <si>
    <t>Nosnost min. 12 kg (statické zatížení)
Hmotnost celého kitu max. 2,5 kg</t>
  </si>
  <si>
    <t xml:space="preserve">Videohlava: </t>
  </si>
  <si>
    <t>Odnímatelná fluidní hlava s možností panoramatického otáčení 360° a náklonu -90° až +90°
Možnost rychlého přepnutí mezi horizontální a vertikální orientací kamery</t>
  </si>
  <si>
    <t xml:space="preserve">Upínání kamery: </t>
  </si>
  <si>
    <t>Rychloupínací destička pro kompatibilitu s širokou škálou příslušenství
Možnost upevnit podélně či příčně</t>
  </si>
  <si>
    <t xml:space="preserve">Další výbava: </t>
  </si>
  <si>
    <t>Výměnné patky nohou – gumové koncovky nebo ocelové hroty pro měkký terén
Polstrované pouzdro, kompaktní rozměry</t>
  </si>
  <si>
    <t>Sluchátka</t>
  </si>
  <si>
    <t>Profesionální uzavřená studiová sluchátka circumaurální (okolo uší) pro referenční poslech a monitoring</t>
  </si>
  <si>
    <t xml:space="preserve">Akustický design: </t>
  </si>
  <si>
    <t>Uzavřená konstrukce s pasivním tlumením okolního hluku (~18 dB)</t>
  </si>
  <si>
    <t xml:space="preserve">Měniče: </t>
  </si>
  <si>
    <t>Dynamické měniče s frekvenčním rozsahem min. 10 Hz – 20 000 Hz
Přesný zvuk v celém spektru 
Nominální citlivost mezi 90 a 106 dB SPL, celkové harmonické zkreslení &lt;0,2 %</t>
  </si>
  <si>
    <t xml:space="preserve">Impedance: </t>
  </si>
  <si>
    <t>min. 50 ohmů</t>
  </si>
  <si>
    <t xml:space="preserve">Konstrukce: </t>
  </si>
  <si>
    <t>Hmotnost max. 300 g (bez kabelu)</t>
  </si>
  <si>
    <t xml:space="preserve">Kabel: </t>
  </si>
  <si>
    <t>Délka min. 2,5 m 
3,5 mm stereo jack pozlacený</t>
  </si>
  <si>
    <t xml:space="preserve">Vlastnosti: </t>
  </si>
  <si>
    <t>Všechny díly (náušníky, kabel, most) uživatelsky vyměnitelné</t>
  </si>
  <si>
    <t>Konferenční kamera se záběrem 360°</t>
  </si>
  <si>
    <t>H</t>
  </si>
  <si>
    <t>All-in-one konferenční kamera se záběrem 360° a integrovaným mikrofonním polem a reproduktory</t>
  </si>
  <si>
    <t xml:space="preserve">Video kamera: </t>
  </si>
  <si>
    <t>Audio vstup:</t>
  </si>
  <si>
    <t>Min. 8 vestavěných digitálních mikrofonů pro 360° snímání zvuku s dosahem cca 4–5 metrů
Podpora full-duplex přenosu zvuku (současný mluvený projev více osob</t>
  </si>
  <si>
    <t xml:space="preserve">Audio výstup: </t>
  </si>
  <si>
    <t>Min. 2 integrované reproduktory, každý o výkonu min. 8 W pro 360° pokrytí místnosti zvukem</t>
  </si>
  <si>
    <t xml:space="preserve">Funkce a režimy: </t>
  </si>
  <si>
    <t>Automatická detekce hlavního řečníka a zobrazení ostatních účastníkůi v panoramatickém pruhu
Možnosti přepínání režimů zobrazení  (360°, fokální zobrazení na mluvčího, rozdělený pohled aj.)
Fyzická funkce pro soukromí a zamezení záznamu</t>
  </si>
  <si>
    <t xml:space="preserve">Připojení a napájení: </t>
  </si>
  <si>
    <t>Připojení k počítači přes USB-C kabel 
Kompatibilita s Windows a macOS bez nutnosti instalace ovladačů</t>
  </si>
  <si>
    <t xml:space="preserve">Kompatibilita a ovládání: </t>
  </si>
  <si>
    <t>Certifikace nebo ověření provozu s hlavními platformami (Zoom, MS Teams, Webex, Google Meet atd.)
Ovládací tlačítka na zařízení: hlasitost, mute, zapnutí/vypnutí, přepínání režimů kamery</t>
  </si>
  <si>
    <t>Dva objektivy (min. F2.4) s horizontálním FOV min. 190° každý nebo obdobná technologie
Kompletní 360° záběr
Interní snímače min. 4K rozlišení, výstupní video stream je ve Full HD 1080p@25 fps (komprimace MJPEG )
Automatická expozice, WB i ISO; optimalizováno pro zasedací místnosti</t>
  </si>
  <si>
    <t>I</t>
  </si>
  <si>
    <t>Ultra-přenosný DLP projektor</t>
  </si>
  <si>
    <t xml:space="preserve">Rozlišení a obraz: </t>
  </si>
  <si>
    <t>Nativní min. Full HD 1920×1080 (16:9)
Podpora HDR10 pro přehrávání vysoce dynamického obsahu.</t>
  </si>
  <si>
    <t xml:space="preserve">Světelný výkon: </t>
  </si>
  <si>
    <t>Min. 1000 HK lumenů (500 ANSI lumenů v kalibrovaném režimu)</t>
  </si>
  <si>
    <t xml:space="preserve">Světelný zdroj: </t>
  </si>
  <si>
    <t>Tříbarevný RGB laserový modul s životností aspoň 15 000 hodin
Odolnost proti prachu (IP5X)</t>
  </si>
  <si>
    <t xml:space="preserve">Automatické funkce: </t>
  </si>
  <si>
    <t>Okamžité zapnutí/vypnutí bez zahřívání
Automatické ostření a automatická korekce lichoběžníkového zkreslení (keystone) pro rychlé nastavení obrazu
Možnost nastavení projekce i na boční stěnu (s korekcí)</t>
  </si>
  <si>
    <t xml:space="preserve">Zvuk: </t>
  </si>
  <si>
    <t>Zabudovaný reproduktorpro základní ozvučení prezentací a filmů
3,5mm audio výstup (např. připojení externích reproduktorů nebo sluchátek)</t>
  </si>
  <si>
    <t xml:space="preserve">Konektivita: </t>
  </si>
  <si>
    <t>HDMI vstup 
USB-C (příjem videa z mobilních zařízení podporujících DisplayPort Alt Mode)</t>
  </si>
  <si>
    <t xml:space="preserve">Fyzické parametry: </t>
  </si>
  <si>
    <t>Kompaktní provedení, hmotnost max. 1,5 kg
Standardní stativový závit (1/4”) pro snadné ustavení projektoru</t>
  </si>
  <si>
    <t>J</t>
  </si>
  <si>
    <t>Mikrofon konferenční</t>
  </si>
  <si>
    <t>Přenosný konferenční speakerphone (hlasový komunikátor) pro konferenční hovory</t>
  </si>
  <si>
    <t xml:space="preserve">Mikrofon: </t>
  </si>
  <si>
    <t>Vestavěný 360° všesměrový mikrofon s pokrytím celé místnosti
Full duplex přenos 
HD Voice zpracování</t>
  </si>
  <si>
    <t xml:space="preserve">Reproduktor: </t>
  </si>
  <si>
    <t>Kvalitní širokopásmový reproduktor (freq. ~200 Hz – 18 kHz) s dostatečnou hlasitostí
Min. akustický výkon 8 W</t>
  </si>
  <si>
    <t xml:space="preserve">Připojení: </t>
  </si>
  <si>
    <t>Možnost USB i bezdrátového Bluetooth připojení k počítači či telefonu 
USB Bluetooth adaptér pro rychlé spárování s PC
Dosah bezdrátově min. 10 m 
Možnost spárovat současně s min. dvěma zařízeními</t>
  </si>
  <si>
    <t xml:space="preserve">Baterie: </t>
  </si>
  <si>
    <t>Integrovaná baterie s výdrží min. 10 hodin hovoru
Možnost napájení z USB</t>
  </si>
  <si>
    <t xml:space="preserve">Ovládání: </t>
  </si>
  <si>
    <t>Tlačítka pro přijetí/ukončení hovoru, ztlumení mikrofonu, regulaci hlasitosti
Světelné LED indikátory stavu (aktivní hovor, mute, apod.)</t>
  </si>
  <si>
    <t>Certifikace pro Microsoft Teams a kompatibilita s platformami Zoom, Cisco Webex, Google Meet atd.</t>
  </si>
  <si>
    <t xml:space="preserve">Rozměry: </t>
  </si>
  <si>
    <t>Kompaktní tvar, hmotnost do 500 g
Cestovní pouzdro</t>
  </si>
  <si>
    <t>K</t>
  </si>
  <si>
    <t>Akční kamera</t>
  </si>
  <si>
    <t xml:space="preserve">Snímač a optika: </t>
  </si>
  <si>
    <t xml:space="preserve">Video výkon: </t>
  </si>
  <si>
    <t>Záznam video až 4K (3840×2160) při 120 fps
Volitelný kodek H.265/HEVC
Možnost živého vysílání streamu přes Wi-Fi</t>
  </si>
  <si>
    <t xml:space="preserve">Stabilizace: </t>
  </si>
  <si>
    <t>Pokročilá digitální stabilizace obrazu
Režim pro udržení horizontu
Možuost hyperlapse (stabilizované časosběry) i timelapse režimů</t>
  </si>
  <si>
    <t xml:space="preserve">Odolnost: </t>
  </si>
  <si>
    <t>Vodotěsné tělo,  odolnost proti pádu a mrazu 
Objektiv s vyměnitelným ochranným filtrem s možností nasadit další filtry</t>
  </si>
  <si>
    <t>Vestavěné mikrofony pro stereo záznam zvuku s technologií potlačení větru
Možnost hlasového ovládání kamerových funkcí (start/stop, přepnutí režimu apod.)
Podpora externího mikrofonu včetně bezdrátového připojení</t>
  </si>
  <si>
    <t>ožnost záznamu za slabého osvětlení 
Funkce automatického udržení zvoleného objekt uprostřed záběru
Přední i zadní dotykový displej 
Wi-Fi 6 a Bluetooth 5.0 konektivita</t>
  </si>
  <si>
    <t xml:space="preserve">Úložiště: </t>
  </si>
  <si>
    <t xml:space="preserve">Kompatibilita příslušenství: </t>
  </si>
  <si>
    <t>Magneticko-mechanický úchyt. Možnost rozšíření o dálkové ovládání</t>
  </si>
  <si>
    <t>Špičková akční kamera pro záznam videa v extrémních podmínkách.</t>
  </si>
  <si>
    <t>Výměnná baterie s výdrží min. 3 hodiny nepřetržitého záznamu (při 1080p/30) na jedno nabití</t>
  </si>
  <si>
    <t>CMOS snímač otmálně velikosti min. 1/1.3”, rozlišení &gt; 25 Mpx
Ultraširoký objektiv s úhlem záběru až 155°, světelnost min. f/2.8, optika minimalizující zkreslení</t>
  </si>
  <si>
    <t>L</t>
  </si>
  <si>
    <t>USB Zvuková karta</t>
  </si>
  <si>
    <t>Externí zvuková karta - 2kanálová</t>
  </si>
  <si>
    <t>Výstup</t>
  </si>
  <si>
    <t>Vstup</t>
  </si>
  <si>
    <t>Vzorkovací frekvence</t>
  </si>
  <si>
    <t>min. 96 kHz</t>
  </si>
  <si>
    <t>HDMI kabel</t>
  </si>
  <si>
    <t>Délka</t>
  </si>
  <si>
    <t>5 metrů</t>
  </si>
  <si>
    <t>Standard HDMI</t>
  </si>
  <si>
    <t>min. 1.4</t>
  </si>
  <si>
    <t>M</t>
  </si>
  <si>
    <t>USB HUB</t>
  </si>
  <si>
    <t>Konektivita</t>
  </si>
  <si>
    <t>1x USB-A (M)
min. 3x USB-A (F)</t>
  </si>
  <si>
    <t>Rychlost</t>
  </si>
  <si>
    <t>Standard všech konektorů by měl odpovídat min. USB 3.2 Gen1</t>
  </si>
  <si>
    <t>1,0″ BSI CMOS (stacked nebo ekvivalentní moderní konstrukce)
Efektivní rozlišení min. 20 Mpx
Citlivost ISO min.12 800 (rozšířitelné)</t>
  </si>
  <si>
    <t>pevný širokoúhlý min. 18 mm ekv. f/2.8 nebo varifokální 24–50 mm f/2.8–4.5
Optický zoom ≥2,5× pokud varifokální</t>
  </si>
  <si>
    <t>4K minimálně 30 fps
Podpora logaritmického či HDR gamma profilu (např. HLG, C-Log3 nebo ekvivalent)
Integrovaná elektronická stabilizace (aktivní režim)</t>
  </si>
  <si>
    <t>Vestavěný mikrofon s možností větrné ochrany + 3,5 mm IN pro externí mikrofon
Možnost upevnění příslušenství (patice nebo stativový závit)</t>
  </si>
  <si>
    <t>Tříbarevný RGB laserový modul, příp. podobná moderní technologie s životností aspoň 15 000 hodin</t>
  </si>
  <si>
    <t>Podpora microSD 
Interní úložiště min. 16 GB</t>
  </si>
  <si>
    <t>1× 3,5mm Jack</t>
  </si>
  <si>
    <t>USB - A
1× 3,5mm Jack</t>
  </si>
  <si>
    <t>UHF pásmo (skupina A 520–548,5 MHz, skupina B 550–578,5 MHz), celkem 96 volitelných kanálů
Dosah signálu až cca 100 m na volném prostranství (80 m v zástavbě)</t>
  </si>
  <si>
    <t>Předpokládaná max. cena celkem bez DPH</t>
  </si>
  <si>
    <t>Předpokládaná max. cena celkem bez DPH - stanovená pro VZ</t>
  </si>
  <si>
    <t>Maximální cena za kus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</si>
</sst>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Kč&quot;"/>
    <numFmt numFmtId="165" formatCode="#,##0.00&quot; Kč&quot;;[Red]\-#,##0.00&quot; Kč&quot;"/>
  </numFmts>
  <fonts count="11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33CC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1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2" borderId="1" xfId="8" applyFont="1" applyFill="1" applyBorder="1" applyAlignment="1">
      <alignment horizontal="center" wrapText="1"/>
    </xf>
    <xf numFmtId="0" fontId="5" fillId="0" borderId="1" xfId="8" applyFont="1" applyBorder="1" applyAlignment="1">
      <alignment horizontal="left"/>
    </xf>
    <xf numFmtId="164" fontId="6" fillId="0" borderId="2" xfId="8" applyNumberFormat="1" applyFont="1" applyBorder="1" applyAlignment="1">
      <alignment horizontal="center" wrapText="1"/>
    </xf>
    <xf numFmtId="164" fontId="5" fillId="0" borderId="1" xfId="8" applyNumberFormat="1" applyFont="1" applyBorder="1" applyAlignment="1">
      <alignment horizontal="center"/>
    </xf>
    <xf numFmtId="165" fontId="6" fillId="2" borderId="1" xfId="8" applyNumberFormat="1" applyFont="1" applyFill="1" applyBorder="1" applyAlignment="1">
      <alignment wrapText="1"/>
    </xf>
    <xf numFmtId="0" fontId="6" fillId="2" borderId="1" xfId="8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4" xfId="0" applyFont="1" applyFill="1" applyBorder="1" applyAlignment="1">
      <alignment horizontal="left"/>
    </xf>
    <xf numFmtId="0" fontId="5" fillId="4" borderId="3" xfId="8" applyFont="1" applyFill="1" applyBorder="1" applyAlignment="1">
      <alignment vertical="top" wrapText="1"/>
    </xf>
    <xf numFmtId="0" fontId="7" fillId="6" borderId="5" xfId="8" applyFont="1" applyFill="1" applyBorder="1" applyAlignment="1">
      <alignment horizontal="center" vertical="top" wrapText="1"/>
    </xf>
    <xf numFmtId="0" fontId="5" fillId="4" borderId="6" xfId="8" applyFont="1" applyFill="1" applyBorder="1" applyAlignment="1">
      <alignment horizontal="left" vertical="top" wrapText="1"/>
    </xf>
    <xf numFmtId="0" fontId="7" fillId="6" borderId="6" xfId="8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49" fontId="8" fillId="4" borderId="6" xfId="0" applyNumberFormat="1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5" fillId="7" borderId="1" xfId="8" applyFont="1" applyFill="1" applyBorder="1" applyAlignment="1">
      <alignment horizontal="center"/>
    </xf>
    <xf numFmtId="0" fontId="8" fillId="4" borderId="7" xfId="8" applyFont="1" applyFill="1" applyBorder="1" applyAlignment="1">
      <alignment vertical="top" wrapText="1"/>
    </xf>
    <xf numFmtId="0" fontId="10" fillId="0" borderId="0" xfId="10" applyAlignment="1">
      <alignment horizontal="left"/>
    </xf>
    <xf numFmtId="0" fontId="10" fillId="0" borderId="0" xfId="10" applyAlignment="1">
      <alignment horizontal="left" wrapText="1"/>
    </xf>
    <xf numFmtId="0" fontId="0" fillId="0" borderId="0" xfId="8" applyFont="1"/>
    <xf numFmtId="0" fontId="5" fillId="4" borderId="7" xfId="0" applyFont="1" applyFill="1" applyBorder="1" applyAlignment="1">
      <alignment horizontal="center" vertical="top" wrapText="1"/>
    </xf>
    <xf numFmtId="0" fontId="10" fillId="0" borderId="0" xfId="10"/>
    <xf numFmtId="0" fontId="5" fillId="0" borderId="0" xfId="8" applyFont="1" applyBorder="1" applyAlignment="1">
      <alignment horizontal="center"/>
    </xf>
    <xf numFmtId="0" fontId="5" fillId="0" borderId="0" xfId="8" applyFont="1" applyBorder="1" applyAlignment="1">
      <alignment horizontal="left"/>
    </xf>
    <xf numFmtId="0" fontId="5" fillId="7" borderId="0" xfId="8" applyFont="1" applyFill="1" applyBorder="1" applyAlignment="1">
      <alignment horizontal="center"/>
    </xf>
    <xf numFmtId="164" fontId="5" fillId="0" borderId="2" xfId="8" applyNumberFormat="1" applyFont="1" applyBorder="1" applyAlignment="1">
      <alignment horizontal="center" wrapText="1"/>
    </xf>
    <xf numFmtId="4" fontId="10" fillId="0" borderId="0" xfId="10" applyNumberFormat="1" applyAlignment="1">
      <alignment horizontal="left"/>
    </xf>
    <xf numFmtId="0" fontId="8" fillId="4" borderId="6" xfId="0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7" fillId="6" borderId="4" xfId="8" applyFont="1" applyFill="1" applyBorder="1" applyAlignment="1">
      <alignment horizontal="center" vertical="top" wrapText="1"/>
    </xf>
    <xf numFmtId="0" fontId="7" fillId="6" borderId="5" xfId="8" applyFont="1" applyFill="1" applyBorder="1" applyAlignment="1">
      <alignment horizontal="center" vertical="top" wrapText="1"/>
    </xf>
    <xf numFmtId="0" fontId="5" fillId="4" borderId="4" xfId="8" applyFont="1" applyFill="1" applyBorder="1" applyAlignment="1">
      <alignment horizontal="center" vertical="top" wrapText="1"/>
    </xf>
    <xf numFmtId="0" fontId="5" fillId="4" borderId="5" xfId="8" applyFont="1" applyFill="1" applyBorder="1" applyAlignment="1">
      <alignment horizontal="center" vertical="top" wrapText="1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5" fillId="8" borderId="3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</cellXfs>
  <cellStyles count="11">
    <cellStyle name="Hypertextový odkaz" xfId="10" builtinId="8"/>
    <cellStyle name="Hypertextový odkaz 2" xfId="1"/>
    <cellStyle name="Hypertextový odkaz 3" xfId="2"/>
    <cellStyle name="Hypertextový odkaz 4" xfId="3"/>
    <cellStyle name="Normální" xfId="0" builtinId="0"/>
    <cellStyle name="Normální 2" xfId="4"/>
    <cellStyle name="Normální 2 2" xfId="9"/>
    <cellStyle name="Normální 3" xfId="5"/>
    <cellStyle name="Normální 4" xfId="6"/>
    <cellStyle name="Normální 5" xfId="7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523690</xdr:colOff>
      <xdr:row>7</xdr:row>
      <xdr:rowOff>104290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MC784"/>
  <sheetViews>
    <sheetView tabSelected="1" zoomScale="90" zoomScaleNormal="90" workbookViewId="0">
      <selection activeCell="A211" sqref="A211"/>
    </sheetView>
  </sheetViews>
  <sheetFormatPr defaultColWidth="14.42578125" defaultRowHeight="15" x14ac:dyDescent="0.25"/>
  <cols>
    <col min="1" max="1" width="36.42578125" style="1" customWidth="1"/>
    <col min="2" max="2" width="42.7109375" style="1" customWidth="1"/>
    <col min="3" max="3" width="73.28515625" style="1" customWidth="1"/>
    <col min="4" max="4" width="34.42578125" style="1" customWidth="1"/>
    <col min="5" max="5" width="23.7109375" style="1" customWidth="1"/>
    <col min="6" max="6" width="12.7109375" style="1" bestFit="1" customWidth="1"/>
    <col min="7" max="7" width="17" style="1" customWidth="1"/>
    <col min="8" max="8" width="21.28515625" style="1" customWidth="1"/>
    <col min="9" max="19" width="8.7109375" style="1" customWidth="1"/>
    <col min="20" max="1017" width="14.42578125" style="1"/>
  </cols>
  <sheetData>
    <row r="7" spans="1:23" x14ac:dyDescent="0.25">
      <c r="A7" s="45" t="s">
        <v>0</v>
      </c>
      <c r="B7" s="45"/>
      <c r="C7" s="45"/>
      <c r="D7" s="45"/>
      <c r="E7" s="45"/>
    </row>
    <row r="8" spans="1:23" x14ac:dyDescent="0.25">
      <c r="A8" s="46"/>
      <c r="B8" s="46"/>
      <c r="C8" s="46"/>
      <c r="D8" s="46"/>
      <c r="E8" s="46"/>
    </row>
    <row r="9" spans="1:23" ht="29.1" customHeight="1" x14ac:dyDescent="0.25">
      <c r="A9" s="2" t="s">
        <v>1</v>
      </c>
      <c r="B9" s="2" t="s">
        <v>2</v>
      </c>
      <c r="C9" s="2" t="s">
        <v>3</v>
      </c>
      <c r="D9" s="3" t="s">
        <v>181</v>
      </c>
      <c r="E9" s="3" t="s">
        <v>4</v>
      </c>
    </row>
    <row r="10" spans="1:23" ht="30.75" customHeight="1" x14ac:dyDescent="0.25">
      <c r="A10" s="2" t="s">
        <v>29</v>
      </c>
      <c r="B10" s="4" t="s">
        <v>21</v>
      </c>
      <c r="C10" s="19">
        <v>3</v>
      </c>
      <c r="D10" s="29">
        <v>20653</v>
      </c>
      <c r="E10" s="6">
        <v>61959</v>
      </c>
      <c r="G10" s="3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30.75" customHeight="1" x14ac:dyDescent="0.25">
      <c r="A11" s="2" t="s">
        <v>30</v>
      </c>
      <c r="B11" s="4" t="s">
        <v>31</v>
      </c>
      <c r="C11" s="19">
        <v>1</v>
      </c>
      <c r="D11" s="29">
        <v>3575.7</v>
      </c>
      <c r="E11" s="6">
        <v>3575.7</v>
      </c>
      <c r="G11" s="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30.75" customHeight="1" x14ac:dyDescent="0.25">
      <c r="A12" s="2" t="s">
        <v>44</v>
      </c>
      <c r="B12" s="4" t="s">
        <v>43</v>
      </c>
      <c r="C12" s="19">
        <v>1</v>
      </c>
      <c r="D12" s="29">
        <v>7430</v>
      </c>
      <c r="E12" s="6">
        <v>7430</v>
      </c>
      <c r="G12" s="30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30.75" customHeight="1" x14ac:dyDescent="0.25">
      <c r="A13" s="2" t="s">
        <v>59</v>
      </c>
      <c r="B13" s="4" t="s">
        <v>153</v>
      </c>
      <c r="C13" s="19">
        <v>3</v>
      </c>
      <c r="D13" s="29">
        <v>368.33</v>
      </c>
      <c r="E13" s="6">
        <v>1104.99</v>
      </c>
      <c r="G13" s="30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30.75" customHeight="1" x14ac:dyDescent="0.25">
      <c r="A14" s="2" t="s">
        <v>60</v>
      </c>
      <c r="B14" s="4" t="s">
        <v>62</v>
      </c>
      <c r="C14" s="19">
        <v>2</v>
      </c>
      <c r="D14" s="29">
        <v>9605.67</v>
      </c>
      <c r="E14" s="6">
        <v>19211.34</v>
      </c>
      <c r="G14" s="30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30.75" customHeight="1" x14ac:dyDescent="0.25">
      <c r="A15" s="2" t="s">
        <v>61</v>
      </c>
      <c r="B15" s="4" t="s">
        <v>74</v>
      </c>
      <c r="C15" s="19">
        <v>1</v>
      </c>
      <c r="D15" s="29">
        <v>3182.48</v>
      </c>
      <c r="E15" s="6">
        <v>3182.48</v>
      </c>
      <c r="G15" s="30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30.75" customHeight="1" x14ac:dyDescent="0.25">
      <c r="A16" s="2" t="s">
        <v>89</v>
      </c>
      <c r="B16" s="4" t="s">
        <v>88</v>
      </c>
      <c r="C16" s="19">
        <v>1</v>
      </c>
      <c r="D16" s="29">
        <v>23999</v>
      </c>
      <c r="E16" s="6">
        <v>23999</v>
      </c>
      <c r="G16" s="30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30.75" customHeight="1" x14ac:dyDescent="0.25">
      <c r="A17" s="2" t="s">
        <v>103</v>
      </c>
      <c r="B17" s="4" t="s">
        <v>104</v>
      </c>
      <c r="C17" s="19">
        <v>1</v>
      </c>
      <c r="D17" s="29">
        <v>20161.330000000002</v>
      </c>
      <c r="E17" s="6">
        <v>20161.330000000002</v>
      </c>
      <c r="G17" s="30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30.75" customHeight="1" x14ac:dyDescent="0.25">
      <c r="A18" s="2" t="s">
        <v>119</v>
      </c>
      <c r="B18" s="4" t="s">
        <v>120</v>
      </c>
      <c r="C18" s="19">
        <v>1</v>
      </c>
      <c r="D18" s="29">
        <v>5744.33</v>
      </c>
      <c r="E18" s="6">
        <v>5744.33</v>
      </c>
      <c r="G18" s="30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30.75" customHeight="1" x14ac:dyDescent="0.25">
      <c r="A19" s="2" t="s">
        <v>135</v>
      </c>
      <c r="B19" s="4" t="s">
        <v>136</v>
      </c>
      <c r="C19" s="19">
        <v>1</v>
      </c>
      <c r="D19" s="29">
        <v>6851</v>
      </c>
      <c r="E19" s="6">
        <v>6851</v>
      </c>
      <c r="G19" s="30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30.75" customHeight="1" x14ac:dyDescent="0.25">
      <c r="A20" s="2" t="s">
        <v>152</v>
      </c>
      <c r="B20" s="4" t="s">
        <v>159</v>
      </c>
      <c r="C20" s="19">
        <v>1</v>
      </c>
      <c r="D20" s="29">
        <v>112</v>
      </c>
      <c r="E20" s="6">
        <v>112</v>
      </c>
      <c r="G20" s="3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30.75" customHeight="1" x14ac:dyDescent="0.25">
      <c r="A21" s="2" t="s">
        <v>164</v>
      </c>
      <c r="B21" s="4" t="s">
        <v>165</v>
      </c>
      <c r="C21" s="19">
        <v>1</v>
      </c>
      <c r="D21" s="29">
        <v>290.89999999999998</v>
      </c>
      <c r="E21" s="6">
        <v>290.89999999999998</v>
      </c>
      <c r="G21" s="30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30.75" customHeight="1" x14ac:dyDescent="0.25">
      <c r="A22" s="2"/>
      <c r="B22" s="4"/>
      <c r="C22" s="19"/>
      <c r="D22" s="5"/>
      <c r="E22" s="6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x14ac:dyDescent="0.25">
      <c r="A23" s="2"/>
      <c r="B23" s="4"/>
      <c r="C23" s="19"/>
      <c r="D23" s="5"/>
      <c r="E23" s="6"/>
    </row>
    <row r="24" spans="1:23" ht="30" x14ac:dyDescent="0.25">
      <c r="A24" s="26"/>
      <c r="B24" s="27"/>
      <c r="C24" s="28"/>
      <c r="D24" s="8" t="s">
        <v>179</v>
      </c>
      <c r="E24" s="7">
        <f>SUM(E9:E22)</f>
        <v>153622.06999999998</v>
      </c>
    </row>
    <row r="25" spans="1:23" ht="30.6" customHeight="1" x14ac:dyDescent="0.25">
      <c r="D25" s="8" t="s">
        <v>180</v>
      </c>
      <c r="E25" s="7">
        <v>163000</v>
      </c>
    </row>
    <row r="26" spans="1:23" ht="1.5" customHeight="1" x14ac:dyDescent="0.25">
      <c r="D26" s="9" t="s">
        <v>5</v>
      </c>
      <c r="E26" s="10"/>
    </row>
    <row r="27" spans="1:23" ht="15.75" customHeight="1" thickBot="1" x14ac:dyDescent="0.3"/>
    <row r="28" spans="1:23" ht="38.65" customHeight="1" x14ac:dyDescent="0.25">
      <c r="A28" s="47" t="s">
        <v>19</v>
      </c>
      <c r="B28" s="48"/>
      <c r="C28" s="48"/>
      <c r="D28" s="48"/>
      <c r="E28" s="48"/>
    </row>
    <row r="29" spans="1:23" ht="15.75" customHeight="1" thickBot="1" x14ac:dyDescent="0.3"/>
    <row r="30" spans="1:23" ht="15.75" customHeight="1" thickBot="1" x14ac:dyDescent="0.3">
      <c r="A30" s="11" t="s">
        <v>1</v>
      </c>
      <c r="B30" s="33" t="str">
        <f>A10</f>
        <v>A</v>
      </c>
      <c r="C30" s="33"/>
      <c r="D30" s="12" t="s">
        <v>6</v>
      </c>
      <c r="E30" s="13" t="s">
        <v>7</v>
      </c>
    </row>
    <row r="31" spans="1:23" ht="15.75" customHeight="1" thickBot="1" x14ac:dyDescent="0.3">
      <c r="A31" s="11"/>
      <c r="B31" s="34" t="str">
        <f>B10</f>
        <v>Kamera</v>
      </c>
      <c r="C31" s="34"/>
      <c r="D31" s="14" t="s">
        <v>5</v>
      </c>
      <c r="E31" s="13" t="s">
        <v>7</v>
      </c>
      <c r="G31" s="23"/>
    </row>
    <row r="32" spans="1:23" ht="15.75" customHeight="1" thickBot="1" x14ac:dyDescent="0.3">
      <c r="A32" s="35" t="s">
        <v>8</v>
      </c>
      <c r="B32" s="37">
        <f>C10</f>
        <v>3</v>
      </c>
      <c r="C32" s="38"/>
      <c r="D32" s="14" t="s">
        <v>9</v>
      </c>
      <c r="E32" s="13" t="s">
        <v>7</v>
      </c>
    </row>
    <row r="33" spans="1:1017" ht="15.75" customHeight="1" thickBot="1" x14ac:dyDescent="0.3">
      <c r="A33" s="36"/>
      <c r="B33" s="39"/>
      <c r="C33" s="40"/>
      <c r="D33" s="14" t="s">
        <v>10</v>
      </c>
      <c r="E33" s="15" t="s">
        <v>7</v>
      </c>
    </row>
    <row r="34" spans="1:1017" ht="15.75" customHeight="1" thickBot="1" x14ac:dyDescent="0.3">
      <c r="A34" s="24" t="s">
        <v>20</v>
      </c>
      <c r="B34" s="41"/>
      <c r="C34" s="42"/>
      <c r="D34" s="43"/>
      <c r="E34" s="44"/>
      <c r="ALT34"/>
      <c r="ALU34"/>
      <c r="ALV34"/>
      <c r="ALW34"/>
      <c r="ALX34"/>
      <c r="ALY34"/>
      <c r="ALZ34"/>
      <c r="AMA34"/>
      <c r="AMB34"/>
      <c r="AMC34"/>
    </row>
    <row r="35" spans="1:1017" ht="15.75" thickBot="1" x14ac:dyDescent="0.3">
      <c r="A35" s="31" t="s">
        <v>11</v>
      </c>
      <c r="B35" s="16" t="s">
        <v>22</v>
      </c>
      <c r="C35" s="17" t="s">
        <v>23</v>
      </c>
      <c r="D35" s="32" t="s">
        <v>12</v>
      </c>
      <c r="E35" s="32"/>
    </row>
    <row r="36" spans="1:1017" ht="39" thickBot="1" x14ac:dyDescent="0.3">
      <c r="A36" s="31"/>
      <c r="B36" s="16" t="s">
        <v>24</v>
      </c>
      <c r="C36" s="17" t="s">
        <v>170</v>
      </c>
      <c r="D36" s="32" t="s">
        <v>12</v>
      </c>
      <c r="E36" s="32"/>
    </row>
    <row r="37" spans="1:1017" ht="26.25" thickBot="1" x14ac:dyDescent="0.3">
      <c r="A37" s="31"/>
      <c r="B37" s="16" t="s">
        <v>25</v>
      </c>
      <c r="C37" s="17" t="s">
        <v>171</v>
      </c>
      <c r="D37" s="32" t="s">
        <v>12</v>
      </c>
      <c r="E37" s="32"/>
      <c r="G37" s="23"/>
    </row>
    <row r="38" spans="1:1017" ht="39" thickBot="1" x14ac:dyDescent="0.3">
      <c r="A38" s="31"/>
      <c r="B38" s="18" t="s">
        <v>26</v>
      </c>
      <c r="C38" s="16" t="s">
        <v>172</v>
      </c>
      <c r="D38" s="32" t="s">
        <v>12</v>
      </c>
      <c r="E38" s="32"/>
    </row>
    <row r="39" spans="1:1017" ht="26.25" thickBot="1" x14ac:dyDescent="0.3">
      <c r="A39" s="31"/>
      <c r="B39" s="18" t="s">
        <v>27</v>
      </c>
      <c r="C39" s="20" t="s">
        <v>173</v>
      </c>
      <c r="D39" s="32" t="s">
        <v>12</v>
      </c>
      <c r="E39" s="32"/>
    </row>
    <row r="40" spans="1:1017" ht="15.75" thickBot="1" x14ac:dyDescent="0.3">
      <c r="A40" s="31"/>
      <c r="B40" s="18" t="s">
        <v>18</v>
      </c>
      <c r="C40" s="20" t="s">
        <v>28</v>
      </c>
      <c r="D40" s="32" t="s">
        <v>12</v>
      </c>
      <c r="E40" s="32"/>
      <c r="G40" s="23"/>
    </row>
    <row r="41" spans="1:1017" ht="15.75" customHeight="1" x14ac:dyDescent="0.25">
      <c r="A41" s="23"/>
    </row>
    <row r="42" spans="1:1017" s="23" customFormat="1" ht="15.75" customHeight="1" x14ac:dyDescent="0.25"/>
    <row r="43" spans="1:1017" ht="15.75" customHeight="1" x14ac:dyDescent="0.25"/>
    <row r="44" spans="1:1017" ht="15.75" customHeight="1" thickBot="1" x14ac:dyDescent="0.3"/>
    <row r="45" spans="1:1017" ht="15.75" customHeight="1" thickBot="1" x14ac:dyDescent="0.3">
      <c r="A45" s="11" t="s">
        <v>1</v>
      </c>
      <c r="B45" s="33" t="str">
        <f>A11</f>
        <v>B</v>
      </c>
      <c r="C45" s="33"/>
      <c r="D45" s="12" t="s">
        <v>6</v>
      </c>
      <c r="E45" s="13" t="s">
        <v>7</v>
      </c>
    </row>
    <row r="46" spans="1:1017" ht="15.75" customHeight="1" thickBot="1" x14ac:dyDescent="0.3">
      <c r="A46" s="11"/>
      <c r="B46" s="34" t="str">
        <f>B11</f>
        <v>Audio nahrávací systém - síť mikrofonů</v>
      </c>
      <c r="C46" s="34"/>
      <c r="D46" s="14" t="s">
        <v>5</v>
      </c>
      <c r="E46" s="13" t="s">
        <v>7</v>
      </c>
      <c r="G46" s="23"/>
    </row>
    <row r="47" spans="1:1017" ht="15.75" customHeight="1" thickBot="1" x14ac:dyDescent="0.3">
      <c r="A47" s="35" t="s">
        <v>8</v>
      </c>
      <c r="B47" s="37">
        <f>C11</f>
        <v>1</v>
      </c>
      <c r="C47" s="38"/>
      <c r="D47" s="14" t="s">
        <v>9</v>
      </c>
      <c r="E47" s="13" t="s">
        <v>7</v>
      </c>
    </row>
    <row r="48" spans="1:1017" ht="15.75" customHeight="1" thickBot="1" x14ac:dyDescent="0.3">
      <c r="A48" s="36"/>
      <c r="B48" s="39"/>
      <c r="C48" s="40"/>
      <c r="D48" s="14" t="s">
        <v>10</v>
      </c>
      <c r="E48" s="15" t="s">
        <v>7</v>
      </c>
    </row>
    <row r="49" spans="1:1017" ht="15.75" customHeight="1" thickBot="1" x14ac:dyDescent="0.3">
      <c r="A49" s="24" t="s">
        <v>20</v>
      </c>
      <c r="B49" s="41"/>
      <c r="C49" s="42"/>
      <c r="D49" s="43"/>
      <c r="E49" s="44"/>
      <c r="ALT49"/>
      <c r="ALU49"/>
      <c r="ALV49"/>
      <c r="ALW49"/>
      <c r="ALX49"/>
      <c r="ALY49"/>
      <c r="ALZ49"/>
      <c r="AMA49"/>
      <c r="AMB49"/>
      <c r="AMC49"/>
    </row>
    <row r="50" spans="1:1017" ht="26.25" thickBot="1" x14ac:dyDescent="0.3">
      <c r="A50" s="31" t="s">
        <v>11</v>
      </c>
      <c r="B50" s="16" t="s">
        <v>32</v>
      </c>
      <c r="C50" s="17" t="s">
        <v>33</v>
      </c>
      <c r="D50" s="32" t="s">
        <v>12</v>
      </c>
      <c r="E50" s="32"/>
    </row>
    <row r="51" spans="1:1017" ht="39" thickBot="1" x14ac:dyDescent="0.3">
      <c r="A51" s="31"/>
      <c r="B51" s="16" t="s">
        <v>34</v>
      </c>
      <c r="C51" s="17" t="s">
        <v>178</v>
      </c>
      <c r="D51" s="32" t="s">
        <v>12</v>
      </c>
      <c r="E51" s="32"/>
    </row>
    <row r="52" spans="1:1017" ht="51.75" thickBot="1" x14ac:dyDescent="0.3">
      <c r="A52" s="31"/>
      <c r="B52" s="16" t="s">
        <v>35</v>
      </c>
      <c r="C52" s="17" t="s">
        <v>36</v>
      </c>
      <c r="D52" s="32" t="s">
        <v>12</v>
      </c>
      <c r="E52" s="32"/>
      <c r="G52" s="23"/>
    </row>
    <row r="53" spans="1:1017" ht="39" thickBot="1" x14ac:dyDescent="0.3">
      <c r="A53" s="31"/>
      <c r="B53" s="18" t="s">
        <v>37</v>
      </c>
      <c r="C53" s="16" t="s">
        <v>38</v>
      </c>
      <c r="D53" s="32" t="s">
        <v>12</v>
      </c>
      <c r="E53" s="32"/>
    </row>
    <row r="54" spans="1:1017" ht="39" thickBot="1" x14ac:dyDescent="0.3">
      <c r="A54" s="31"/>
      <c r="B54" s="18" t="s">
        <v>39</v>
      </c>
      <c r="C54" s="20" t="s">
        <v>40</v>
      </c>
      <c r="D54" s="32" t="s">
        <v>12</v>
      </c>
      <c r="E54" s="32"/>
    </row>
    <row r="55" spans="1:1017" ht="51.75" thickBot="1" x14ac:dyDescent="0.3">
      <c r="A55" s="31"/>
      <c r="B55" s="18" t="s">
        <v>41</v>
      </c>
      <c r="C55" s="20" t="s">
        <v>42</v>
      </c>
      <c r="D55" s="32" t="s">
        <v>12</v>
      </c>
      <c r="E55" s="32"/>
      <c r="G55" s="23"/>
    </row>
    <row r="56" spans="1:1017" ht="15.75" customHeight="1" x14ac:dyDescent="0.25"/>
    <row r="57" spans="1:1017" ht="15.75" customHeight="1" x14ac:dyDescent="0.25"/>
    <row r="58" spans="1:1017" ht="15.75" customHeight="1" x14ac:dyDescent="0.25"/>
    <row r="59" spans="1:1017" ht="15.75" customHeight="1" thickBot="1" x14ac:dyDescent="0.3"/>
    <row r="60" spans="1:1017" ht="15.75" customHeight="1" thickBot="1" x14ac:dyDescent="0.3">
      <c r="A60" s="11" t="s">
        <v>1</v>
      </c>
      <c r="B60" s="33" t="str">
        <f>A12</f>
        <v>C</v>
      </c>
      <c r="C60" s="33"/>
      <c r="D60" s="12" t="s">
        <v>6</v>
      </c>
      <c r="E60" s="13" t="s">
        <v>7</v>
      </c>
    </row>
    <row r="61" spans="1:1017" ht="15.75" customHeight="1" thickBot="1" x14ac:dyDescent="0.3">
      <c r="A61" s="11"/>
      <c r="B61" s="34" t="str">
        <f>B12</f>
        <v>Bezdrátový digitální mikrofonní set</v>
      </c>
      <c r="C61" s="34"/>
      <c r="D61" s="14" t="s">
        <v>5</v>
      </c>
      <c r="E61" s="13" t="s">
        <v>7</v>
      </c>
      <c r="G61" s="23"/>
    </row>
    <row r="62" spans="1:1017" ht="15.75" customHeight="1" thickBot="1" x14ac:dyDescent="0.3">
      <c r="A62" s="35" t="s">
        <v>8</v>
      </c>
      <c r="B62" s="37">
        <f>C12</f>
        <v>1</v>
      </c>
      <c r="C62" s="38"/>
      <c r="D62" s="14" t="s">
        <v>9</v>
      </c>
      <c r="E62" s="13" t="s">
        <v>7</v>
      </c>
    </row>
    <row r="63" spans="1:1017" ht="15.75" customHeight="1" thickBot="1" x14ac:dyDescent="0.3">
      <c r="A63" s="36"/>
      <c r="B63" s="39"/>
      <c r="C63" s="40"/>
      <c r="D63" s="14" t="s">
        <v>10</v>
      </c>
      <c r="E63" s="15" t="s">
        <v>7</v>
      </c>
    </row>
    <row r="64" spans="1:1017" ht="15.75" customHeight="1" thickBot="1" x14ac:dyDescent="0.3">
      <c r="A64" s="24" t="s">
        <v>20</v>
      </c>
      <c r="B64" s="41"/>
      <c r="C64" s="42"/>
      <c r="D64" s="43"/>
      <c r="E64" s="44"/>
      <c r="ALT64"/>
      <c r="ALU64"/>
      <c r="ALV64"/>
      <c r="ALW64"/>
      <c r="ALX64"/>
      <c r="ALY64"/>
      <c r="ALZ64"/>
      <c r="AMA64"/>
      <c r="AMB64"/>
      <c r="AMC64"/>
    </row>
    <row r="65" spans="1:1017" ht="26.25" thickBot="1" x14ac:dyDescent="0.3">
      <c r="A65" s="31" t="s">
        <v>11</v>
      </c>
      <c r="B65" s="18" t="s">
        <v>45</v>
      </c>
      <c r="C65" s="18" t="s">
        <v>46</v>
      </c>
      <c r="D65" s="32" t="s">
        <v>12</v>
      </c>
      <c r="E65" s="32"/>
    </row>
    <row r="66" spans="1:1017" ht="39" thickBot="1" x14ac:dyDescent="0.3">
      <c r="A66" s="31"/>
      <c r="B66" s="18" t="s">
        <v>47</v>
      </c>
      <c r="C66" s="18" t="s">
        <v>48</v>
      </c>
      <c r="D66" s="32" t="s">
        <v>12</v>
      </c>
      <c r="E66" s="32"/>
    </row>
    <row r="67" spans="1:1017" ht="77.25" thickBot="1" x14ac:dyDescent="0.3">
      <c r="A67" s="31"/>
      <c r="B67" s="18" t="s">
        <v>49</v>
      </c>
      <c r="C67" s="18" t="s">
        <v>58</v>
      </c>
      <c r="D67" s="32" t="s">
        <v>12</v>
      </c>
      <c r="E67" s="32"/>
      <c r="G67" s="23"/>
    </row>
    <row r="68" spans="1:1017" ht="64.5" thickBot="1" x14ac:dyDescent="0.3">
      <c r="A68" s="31"/>
      <c r="B68" s="18" t="s">
        <v>50</v>
      </c>
      <c r="C68" s="18" t="s">
        <v>51</v>
      </c>
      <c r="D68" s="32" t="s">
        <v>12</v>
      </c>
      <c r="E68" s="32"/>
      <c r="G68" s="23"/>
    </row>
    <row r="69" spans="1:1017" ht="39" thickBot="1" x14ac:dyDescent="0.3">
      <c r="A69" s="31"/>
      <c r="B69" s="18" t="s">
        <v>52</v>
      </c>
      <c r="C69" s="18" t="s">
        <v>53</v>
      </c>
      <c r="D69" s="32" t="s">
        <v>12</v>
      </c>
      <c r="E69" s="32"/>
    </row>
    <row r="70" spans="1:1017" ht="51.75" thickBot="1" x14ac:dyDescent="0.3">
      <c r="A70" s="31"/>
      <c r="B70" s="18" t="s">
        <v>54</v>
      </c>
      <c r="C70" s="18" t="s">
        <v>55</v>
      </c>
      <c r="D70" s="32" t="s">
        <v>12</v>
      </c>
      <c r="E70" s="32"/>
    </row>
    <row r="71" spans="1:1017" ht="39" thickBot="1" x14ac:dyDescent="0.3">
      <c r="A71" s="31"/>
      <c r="B71" s="18" t="s">
        <v>56</v>
      </c>
      <c r="C71" s="18" t="s">
        <v>57</v>
      </c>
      <c r="D71" s="32" t="s">
        <v>12</v>
      </c>
      <c r="E71" s="32"/>
      <c r="G71" s="23"/>
    </row>
    <row r="72" spans="1:1017" ht="15.75" customHeight="1" x14ac:dyDescent="0.25"/>
    <row r="73" spans="1:1017" ht="15.75" customHeight="1" x14ac:dyDescent="0.25">
      <c r="A73" s="25"/>
    </row>
    <row r="74" spans="1:1017" ht="15.75" customHeight="1" x14ac:dyDescent="0.25">
      <c r="A74" s="25"/>
    </row>
    <row r="75" spans="1:1017" ht="15.75" customHeight="1" thickBot="1" x14ac:dyDescent="0.3"/>
    <row r="76" spans="1:1017" ht="15.75" customHeight="1" thickBot="1" x14ac:dyDescent="0.3">
      <c r="A76" s="11" t="s">
        <v>1</v>
      </c>
      <c r="B76" s="33" t="str">
        <f>A13</f>
        <v>D</v>
      </c>
      <c r="C76" s="33"/>
      <c r="D76" s="12" t="s">
        <v>6</v>
      </c>
      <c r="E76" s="13" t="s">
        <v>7</v>
      </c>
    </row>
    <row r="77" spans="1:1017" ht="15.75" customHeight="1" thickBot="1" x14ac:dyDescent="0.3">
      <c r="A77" s="11"/>
      <c r="B77" s="34" t="str">
        <f>B13</f>
        <v>USB Zvuková karta</v>
      </c>
      <c r="C77" s="34"/>
      <c r="D77" s="14" t="s">
        <v>5</v>
      </c>
      <c r="E77" s="13" t="s">
        <v>7</v>
      </c>
      <c r="G77" s="23"/>
    </row>
    <row r="78" spans="1:1017" ht="15.75" customHeight="1" thickBot="1" x14ac:dyDescent="0.3">
      <c r="A78" s="35" t="s">
        <v>8</v>
      </c>
      <c r="B78" s="37">
        <f>C13</f>
        <v>3</v>
      </c>
      <c r="C78" s="38"/>
      <c r="D78" s="14" t="s">
        <v>9</v>
      </c>
      <c r="E78" s="13" t="s">
        <v>7</v>
      </c>
    </row>
    <row r="79" spans="1:1017" ht="15.75" customHeight="1" thickBot="1" x14ac:dyDescent="0.3">
      <c r="A79" s="36"/>
      <c r="B79" s="39"/>
      <c r="C79" s="40"/>
      <c r="D79" s="14" t="s">
        <v>10</v>
      </c>
      <c r="E79" s="15" t="s">
        <v>7</v>
      </c>
    </row>
    <row r="80" spans="1:1017" ht="15.75" customHeight="1" thickBot="1" x14ac:dyDescent="0.3">
      <c r="A80" s="24" t="s">
        <v>20</v>
      </c>
      <c r="B80" s="41"/>
      <c r="C80" s="42"/>
      <c r="D80" s="43"/>
      <c r="E80" s="44"/>
      <c r="ALT80"/>
      <c r="ALU80"/>
      <c r="ALV80"/>
      <c r="ALW80"/>
      <c r="ALX80"/>
      <c r="ALY80"/>
      <c r="ALZ80"/>
      <c r="AMA80"/>
      <c r="AMB80"/>
      <c r="AMC80"/>
    </row>
    <row r="81" spans="1:1017" ht="15.75" thickBot="1" x14ac:dyDescent="0.3">
      <c r="A81" s="31" t="s">
        <v>11</v>
      </c>
      <c r="B81" s="18" t="s">
        <v>22</v>
      </c>
      <c r="C81" s="18" t="s">
        <v>154</v>
      </c>
      <c r="D81" s="32" t="s">
        <v>12</v>
      </c>
      <c r="E81" s="32"/>
    </row>
    <row r="82" spans="1:1017" ht="15.75" thickBot="1" x14ac:dyDescent="0.3">
      <c r="A82" s="31"/>
      <c r="B82" s="18" t="s">
        <v>157</v>
      </c>
      <c r="C82" s="18" t="s">
        <v>158</v>
      </c>
      <c r="D82" s="32"/>
      <c r="E82" s="32"/>
    </row>
    <row r="83" spans="1:1017" ht="15.75" thickBot="1" x14ac:dyDescent="0.3">
      <c r="A83" s="31"/>
      <c r="B83" s="18" t="s">
        <v>155</v>
      </c>
      <c r="C83" s="18" t="s">
        <v>176</v>
      </c>
      <c r="D83" s="32" t="s">
        <v>12</v>
      </c>
      <c r="E83" s="32"/>
    </row>
    <row r="84" spans="1:1017" ht="26.25" thickBot="1" x14ac:dyDescent="0.3">
      <c r="A84" s="31"/>
      <c r="B84" s="18" t="s">
        <v>156</v>
      </c>
      <c r="C84" s="18" t="s">
        <v>177</v>
      </c>
      <c r="D84" s="32" t="s">
        <v>12</v>
      </c>
      <c r="E84" s="32"/>
      <c r="G84" s="23"/>
    </row>
    <row r="85" spans="1:1017" ht="15.75" customHeight="1" x14ac:dyDescent="0.25"/>
    <row r="86" spans="1:1017" ht="15.75" customHeight="1" x14ac:dyDescent="0.25"/>
    <row r="87" spans="1:1017" ht="15.75" customHeight="1" x14ac:dyDescent="0.25"/>
    <row r="88" spans="1:1017" ht="15.75" customHeight="1" thickBot="1" x14ac:dyDescent="0.3"/>
    <row r="89" spans="1:1017" ht="15.75" customHeight="1" thickBot="1" x14ac:dyDescent="0.3">
      <c r="A89" s="11" t="s">
        <v>1</v>
      </c>
      <c r="B89" s="33" t="str">
        <f>A14</f>
        <v>E</v>
      </c>
      <c r="C89" s="33"/>
      <c r="D89" s="12" t="s">
        <v>6</v>
      </c>
      <c r="E89" s="13" t="s">
        <v>7</v>
      </c>
    </row>
    <row r="90" spans="1:1017" ht="15.75" customHeight="1" thickBot="1" x14ac:dyDescent="0.3">
      <c r="A90" s="11"/>
      <c r="B90" s="34" t="str">
        <f>B14</f>
        <v>Stativ</v>
      </c>
      <c r="C90" s="34"/>
      <c r="D90" s="14" t="s">
        <v>5</v>
      </c>
      <c r="E90" s="13" t="s">
        <v>7</v>
      </c>
      <c r="G90" s="23"/>
    </row>
    <row r="91" spans="1:1017" ht="15.75" customHeight="1" thickBot="1" x14ac:dyDescent="0.3">
      <c r="A91" s="35" t="s">
        <v>8</v>
      </c>
      <c r="B91" s="37">
        <f>C14</f>
        <v>2</v>
      </c>
      <c r="C91" s="38"/>
      <c r="D91" s="14" t="s">
        <v>9</v>
      </c>
      <c r="E91" s="13" t="s">
        <v>7</v>
      </c>
    </row>
    <row r="92" spans="1:1017" ht="15.75" customHeight="1" thickBot="1" x14ac:dyDescent="0.3">
      <c r="A92" s="36"/>
      <c r="B92" s="39"/>
      <c r="C92" s="40"/>
      <c r="D92" s="14" t="s">
        <v>10</v>
      </c>
      <c r="E92" s="15" t="s">
        <v>7</v>
      </c>
    </row>
    <row r="93" spans="1:1017" ht="15.75" customHeight="1" thickBot="1" x14ac:dyDescent="0.3">
      <c r="A93" s="24" t="s">
        <v>20</v>
      </c>
      <c r="B93" s="41"/>
      <c r="C93" s="42"/>
      <c r="D93" s="43"/>
      <c r="E93" s="44"/>
      <c r="ALT93"/>
      <c r="ALU93"/>
      <c r="ALV93"/>
      <c r="ALW93"/>
      <c r="ALX93"/>
      <c r="ALY93"/>
      <c r="ALZ93"/>
      <c r="AMA93"/>
      <c r="AMB93"/>
      <c r="AMC93"/>
    </row>
    <row r="94" spans="1:1017" ht="26.25" thickBot="1" x14ac:dyDescent="0.3">
      <c r="A94" s="31" t="s">
        <v>11</v>
      </c>
      <c r="B94" s="18" t="s">
        <v>32</v>
      </c>
      <c r="C94" s="18" t="s">
        <v>63</v>
      </c>
      <c r="D94" s="32" t="s">
        <v>12</v>
      </c>
      <c r="E94" s="32"/>
    </row>
    <row r="95" spans="1:1017" ht="26.25" thickBot="1" x14ac:dyDescent="0.3">
      <c r="A95" s="31"/>
      <c r="B95" s="18" t="s">
        <v>64</v>
      </c>
      <c r="C95" s="18" t="s">
        <v>65</v>
      </c>
      <c r="D95" s="32" t="s">
        <v>12</v>
      </c>
      <c r="E95" s="32"/>
    </row>
    <row r="96" spans="1:1017" ht="26.25" thickBot="1" x14ac:dyDescent="0.3">
      <c r="A96" s="31"/>
      <c r="B96" s="18" t="s">
        <v>66</v>
      </c>
      <c r="C96" s="18" t="s">
        <v>67</v>
      </c>
      <c r="D96" s="32" t="s">
        <v>12</v>
      </c>
      <c r="E96" s="32"/>
      <c r="G96" s="23"/>
    </row>
    <row r="97" spans="1:1017" ht="39" thickBot="1" x14ac:dyDescent="0.3">
      <c r="A97" s="31"/>
      <c r="B97" s="18" t="s">
        <v>68</v>
      </c>
      <c r="C97" s="18" t="s">
        <v>69</v>
      </c>
      <c r="D97" s="32" t="s">
        <v>12</v>
      </c>
      <c r="E97" s="32"/>
      <c r="G97" s="23"/>
    </row>
    <row r="98" spans="1:1017" ht="26.25" thickBot="1" x14ac:dyDescent="0.3">
      <c r="A98" s="31"/>
      <c r="B98" s="18" t="s">
        <v>70</v>
      </c>
      <c r="C98" s="18" t="s">
        <v>71</v>
      </c>
      <c r="D98" s="32" t="s">
        <v>12</v>
      </c>
      <c r="E98" s="32"/>
    </row>
    <row r="99" spans="1:1017" ht="26.25" thickBot="1" x14ac:dyDescent="0.3">
      <c r="A99" s="31"/>
      <c r="B99" s="18" t="s">
        <v>72</v>
      </c>
      <c r="C99" s="18" t="s">
        <v>73</v>
      </c>
      <c r="D99" s="32" t="s">
        <v>12</v>
      </c>
      <c r="E99" s="32"/>
    </row>
    <row r="100" spans="1:1017" ht="15.75" customHeight="1" x14ac:dyDescent="0.25"/>
    <row r="101" spans="1:1017" ht="15.75" customHeight="1" x14ac:dyDescent="0.25">
      <c r="A101" s="25"/>
    </row>
    <row r="102" spans="1:1017" ht="15.75" customHeight="1" x14ac:dyDescent="0.25"/>
    <row r="103" spans="1:1017" ht="15.75" customHeight="1" thickBot="1" x14ac:dyDescent="0.3"/>
    <row r="104" spans="1:1017" ht="15.75" customHeight="1" thickBot="1" x14ac:dyDescent="0.3">
      <c r="A104" s="11" t="s">
        <v>1</v>
      </c>
      <c r="B104" s="33" t="str">
        <f>A15</f>
        <v>F</v>
      </c>
      <c r="C104" s="33"/>
      <c r="D104" s="12" t="s">
        <v>6</v>
      </c>
      <c r="E104" s="13" t="s">
        <v>7</v>
      </c>
    </row>
    <row r="105" spans="1:1017" ht="15.75" customHeight="1" thickBot="1" x14ac:dyDescent="0.3">
      <c r="A105" s="11"/>
      <c r="B105" s="34" t="str">
        <f>B15</f>
        <v>Sluchátka</v>
      </c>
      <c r="C105" s="34"/>
      <c r="D105" s="14" t="s">
        <v>5</v>
      </c>
      <c r="E105" s="13" t="s">
        <v>7</v>
      </c>
      <c r="G105" s="23"/>
    </row>
    <row r="106" spans="1:1017" ht="15.75" customHeight="1" thickBot="1" x14ac:dyDescent="0.3">
      <c r="A106" s="35" t="s">
        <v>8</v>
      </c>
      <c r="B106" s="37">
        <f>C15</f>
        <v>1</v>
      </c>
      <c r="C106" s="38"/>
      <c r="D106" s="14" t="s">
        <v>9</v>
      </c>
      <c r="E106" s="13" t="s">
        <v>7</v>
      </c>
    </row>
    <row r="107" spans="1:1017" ht="15.75" customHeight="1" thickBot="1" x14ac:dyDescent="0.3">
      <c r="A107" s="36"/>
      <c r="B107" s="39"/>
      <c r="C107" s="40"/>
      <c r="D107" s="14" t="s">
        <v>10</v>
      </c>
      <c r="E107" s="15" t="s">
        <v>7</v>
      </c>
    </row>
    <row r="108" spans="1:1017" ht="15.75" customHeight="1" thickBot="1" x14ac:dyDescent="0.3">
      <c r="A108" s="24" t="s">
        <v>20</v>
      </c>
      <c r="B108" s="41"/>
      <c r="C108" s="42"/>
      <c r="D108" s="43"/>
      <c r="E108" s="44"/>
      <c r="ALT108"/>
      <c r="ALU108"/>
      <c r="ALV108"/>
      <c r="ALW108"/>
      <c r="ALX108"/>
      <c r="ALY108"/>
      <c r="ALZ108"/>
      <c r="AMA108"/>
      <c r="AMB108"/>
      <c r="AMC108"/>
    </row>
    <row r="109" spans="1:1017" ht="26.25" thickBot="1" x14ac:dyDescent="0.3">
      <c r="A109" s="31" t="s">
        <v>11</v>
      </c>
      <c r="B109" s="18" t="s">
        <v>45</v>
      </c>
      <c r="C109" s="18" t="s">
        <v>75</v>
      </c>
      <c r="D109" s="32" t="s">
        <v>12</v>
      </c>
      <c r="E109" s="32"/>
    </row>
    <row r="110" spans="1:1017" ht="15.75" thickBot="1" x14ac:dyDescent="0.3">
      <c r="A110" s="31"/>
      <c r="B110" s="18" t="s">
        <v>76</v>
      </c>
      <c r="C110" s="18" t="s">
        <v>77</v>
      </c>
      <c r="D110" s="32" t="s">
        <v>12</v>
      </c>
      <c r="E110" s="32"/>
    </row>
    <row r="111" spans="1:1017" ht="39" thickBot="1" x14ac:dyDescent="0.3">
      <c r="A111" s="31"/>
      <c r="B111" s="18" t="s">
        <v>78</v>
      </c>
      <c r="C111" s="18" t="s">
        <v>79</v>
      </c>
      <c r="D111" s="32" t="s">
        <v>12</v>
      </c>
      <c r="E111" s="32"/>
      <c r="G111" s="23"/>
    </row>
    <row r="112" spans="1:1017" ht="15.75" thickBot="1" x14ac:dyDescent="0.3">
      <c r="A112" s="31"/>
      <c r="B112" s="18" t="s">
        <v>80</v>
      </c>
      <c r="C112" s="18" t="s">
        <v>81</v>
      </c>
      <c r="D112" s="32" t="s">
        <v>12</v>
      </c>
      <c r="E112" s="32"/>
      <c r="G112" s="23"/>
    </row>
    <row r="113" spans="1:1017" ht="15.75" thickBot="1" x14ac:dyDescent="0.3">
      <c r="A113" s="31"/>
      <c r="B113" s="18" t="s">
        <v>82</v>
      </c>
      <c r="C113" s="18" t="s">
        <v>83</v>
      </c>
      <c r="D113" s="32" t="s">
        <v>12</v>
      </c>
      <c r="E113" s="32"/>
    </row>
    <row r="114" spans="1:1017" ht="26.25" thickBot="1" x14ac:dyDescent="0.3">
      <c r="A114" s="31"/>
      <c r="B114" s="18" t="s">
        <v>84</v>
      </c>
      <c r="C114" s="18" t="s">
        <v>85</v>
      </c>
      <c r="D114" s="32" t="s">
        <v>12</v>
      </c>
      <c r="E114" s="32"/>
    </row>
    <row r="115" spans="1:1017" ht="15.75" thickBot="1" x14ac:dyDescent="0.3">
      <c r="A115" s="31"/>
      <c r="B115" s="18" t="s">
        <v>86</v>
      </c>
      <c r="C115" s="18" t="s">
        <v>87</v>
      </c>
      <c r="D115" s="32" t="s">
        <v>12</v>
      </c>
      <c r="E115" s="32"/>
    </row>
    <row r="116" spans="1:1017" ht="15.75" customHeight="1" x14ac:dyDescent="0.25"/>
    <row r="117" spans="1:1017" ht="15.75" customHeight="1" x14ac:dyDescent="0.25">
      <c r="A117" s="25"/>
    </row>
    <row r="118" spans="1:1017" ht="15.75" customHeight="1" x14ac:dyDescent="0.25"/>
    <row r="119" spans="1:1017" ht="15.75" customHeight="1" x14ac:dyDescent="0.25"/>
    <row r="120" spans="1:1017" ht="15.75" customHeight="1" thickBot="1" x14ac:dyDescent="0.3"/>
    <row r="121" spans="1:1017" ht="15.75" customHeight="1" thickBot="1" x14ac:dyDescent="0.3">
      <c r="A121" s="11" t="s">
        <v>1</v>
      </c>
      <c r="B121" s="33" t="str">
        <f>A16</f>
        <v>H</v>
      </c>
      <c r="C121" s="33"/>
      <c r="D121" s="12" t="s">
        <v>6</v>
      </c>
      <c r="E121" s="13" t="s">
        <v>7</v>
      </c>
    </row>
    <row r="122" spans="1:1017" ht="15.75" customHeight="1" thickBot="1" x14ac:dyDescent="0.3">
      <c r="A122" s="11"/>
      <c r="B122" s="34" t="str">
        <f>B16</f>
        <v>Konferenční kamera se záběrem 360°</v>
      </c>
      <c r="C122" s="34"/>
      <c r="D122" s="14" t="s">
        <v>5</v>
      </c>
      <c r="E122" s="13" t="s">
        <v>7</v>
      </c>
      <c r="G122" s="23"/>
    </row>
    <row r="123" spans="1:1017" ht="15.75" customHeight="1" thickBot="1" x14ac:dyDescent="0.3">
      <c r="A123" s="35" t="s">
        <v>8</v>
      </c>
      <c r="B123" s="37">
        <f>C16</f>
        <v>1</v>
      </c>
      <c r="C123" s="38"/>
      <c r="D123" s="14" t="s">
        <v>9</v>
      </c>
      <c r="E123" s="13" t="s">
        <v>7</v>
      </c>
    </row>
    <row r="124" spans="1:1017" ht="15.75" customHeight="1" thickBot="1" x14ac:dyDescent="0.3">
      <c r="A124" s="36"/>
      <c r="B124" s="39"/>
      <c r="C124" s="40"/>
      <c r="D124" s="14" t="s">
        <v>10</v>
      </c>
      <c r="E124" s="15" t="s">
        <v>7</v>
      </c>
    </row>
    <row r="125" spans="1:1017" ht="15.75" customHeight="1" thickBot="1" x14ac:dyDescent="0.3">
      <c r="A125" s="24" t="s">
        <v>20</v>
      </c>
      <c r="B125" s="41"/>
      <c r="C125" s="42"/>
      <c r="D125" s="43"/>
      <c r="E125" s="44"/>
      <c r="ALT125"/>
      <c r="ALU125"/>
      <c r="ALV125"/>
      <c r="ALW125"/>
      <c r="ALX125"/>
      <c r="ALY125"/>
      <c r="ALZ125"/>
      <c r="AMA125"/>
      <c r="AMB125"/>
      <c r="AMC125"/>
    </row>
    <row r="126" spans="1:1017" ht="26.25" thickBot="1" x14ac:dyDescent="0.3">
      <c r="A126" s="31" t="s">
        <v>11</v>
      </c>
      <c r="B126" s="18" t="s">
        <v>45</v>
      </c>
      <c r="C126" s="18" t="s">
        <v>90</v>
      </c>
      <c r="D126" s="32" t="s">
        <v>12</v>
      </c>
      <c r="E126" s="32"/>
    </row>
    <row r="127" spans="1:1017" ht="77.25" thickBot="1" x14ac:dyDescent="0.3">
      <c r="A127" s="31"/>
      <c r="B127" s="18" t="s">
        <v>91</v>
      </c>
      <c r="C127" s="18" t="s">
        <v>102</v>
      </c>
      <c r="D127" s="32" t="s">
        <v>12</v>
      </c>
      <c r="E127" s="32"/>
    </row>
    <row r="128" spans="1:1017" ht="39" thickBot="1" x14ac:dyDescent="0.3">
      <c r="A128" s="31"/>
      <c r="B128" s="18" t="s">
        <v>92</v>
      </c>
      <c r="C128" s="18" t="s">
        <v>93</v>
      </c>
      <c r="D128" s="32" t="s">
        <v>12</v>
      </c>
      <c r="E128" s="32"/>
      <c r="G128" s="23"/>
    </row>
    <row r="129" spans="1:1017" ht="26.25" thickBot="1" x14ac:dyDescent="0.3">
      <c r="A129" s="31"/>
      <c r="B129" s="18" t="s">
        <v>94</v>
      </c>
      <c r="C129" s="18" t="s">
        <v>95</v>
      </c>
      <c r="D129" s="32" t="s">
        <v>12</v>
      </c>
      <c r="E129" s="32"/>
      <c r="G129" s="23"/>
    </row>
    <row r="130" spans="1:1017" ht="64.5" thickBot="1" x14ac:dyDescent="0.3">
      <c r="A130" s="31"/>
      <c r="B130" s="18" t="s">
        <v>96</v>
      </c>
      <c r="C130" s="18" t="s">
        <v>97</v>
      </c>
      <c r="D130" s="32" t="s">
        <v>12</v>
      </c>
      <c r="E130" s="32"/>
    </row>
    <row r="131" spans="1:1017" ht="26.25" thickBot="1" x14ac:dyDescent="0.3">
      <c r="A131" s="31"/>
      <c r="B131" s="18" t="s">
        <v>98</v>
      </c>
      <c r="C131" s="18" t="s">
        <v>99</v>
      </c>
      <c r="D131" s="32" t="s">
        <v>12</v>
      </c>
      <c r="E131" s="32"/>
    </row>
    <row r="132" spans="1:1017" ht="51.75" thickBot="1" x14ac:dyDescent="0.3">
      <c r="A132" s="31"/>
      <c r="B132" s="18" t="s">
        <v>100</v>
      </c>
      <c r="C132" s="18" t="s">
        <v>101</v>
      </c>
      <c r="D132" s="32" t="s">
        <v>12</v>
      </c>
      <c r="E132" s="32"/>
      <c r="G132" s="23"/>
    </row>
    <row r="133" spans="1:1017" ht="15.75" customHeight="1" x14ac:dyDescent="0.25"/>
    <row r="134" spans="1:1017" ht="15.75" customHeight="1" x14ac:dyDescent="0.25"/>
    <row r="135" spans="1:1017" ht="15.75" customHeight="1" x14ac:dyDescent="0.25"/>
    <row r="136" spans="1:1017" ht="15.75" customHeight="1" thickBot="1" x14ac:dyDescent="0.3"/>
    <row r="137" spans="1:1017" ht="15.75" customHeight="1" thickBot="1" x14ac:dyDescent="0.3">
      <c r="A137" s="11" t="s">
        <v>1</v>
      </c>
      <c r="B137" s="33" t="str">
        <f>A17</f>
        <v>I</v>
      </c>
      <c r="C137" s="33"/>
      <c r="D137" s="12" t="s">
        <v>6</v>
      </c>
      <c r="E137" s="13" t="s">
        <v>7</v>
      </c>
    </row>
    <row r="138" spans="1:1017" ht="15.75" customHeight="1" thickBot="1" x14ac:dyDescent="0.3">
      <c r="A138" s="11"/>
      <c r="B138" s="34" t="str">
        <f>B17</f>
        <v>Ultra-přenosný DLP projektor</v>
      </c>
      <c r="C138" s="34"/>
      <c r="D138" s="14" t="s">
        <v>5</v>
      </c>
      <c r="E138" s="13" t="s">
        <v>7</v>
      </c>
      <c r="G138" s="23"/>
    </row>
    <row r="139" spans="1:1017" ht="15.75" customHeight="1" thickBot="1" x14ac:dyDescent="0.3">
      <c r="A139" s="35" t="s">
        <v>8</v>
      </c>
      <c r="B139" s="37">
        <f>C17</f>
        <v>1</v>
      </c>
      <c r="C139" s="38"/>
      <c r="D139" s="14" t="s">
        <v>9</v>
      </c>
      <c r="E139" s="13" t="s">
        <v>7</v>
      </c>
    </row>
    <row r="140" spans="1:1017" ht="15.75" customHeight="1" thickBot="1" x14ac:dyDescent="0.3">
      <c r="A140" s="36"/>
      <c r="B140" s="39"/>
      <c r="C140" s="40"/>
      <c r="D140" s="14" t="s">
        <v>10</v>
      </c>
      <c r="E140" s="15" t="s">
        <v>7</v>
      </c>
    </row>
    <row r="141" spans="1:1017" ht="15.75" customHeight="1" thickBot="1" x14ac:dyDescent="0.3">
      <c r="A141" s="24" t="s">
        <v>20</v>
      </c>
      <c r="B141" s="41"/>
      <c r="C141" s="42"/>
      <c r="D141" s="43"/>
      <c r="E141" s="44"/>
      <c r="ALT141"/>
      <c r="ALU141"/>
      <c r="ALV141"/>
      <c r="ALW141"/>
      <c r="ALX141"/>
      <c r="ALY141"/>
      <c r="ALZ141"/>
      <c r="AMA141"/>
      <c r="AMB141"/>
      <c r="AMC141"/>
    </row>
    <row r="142" spans="1:1017" ht="26.25" thickBot="1" x14ac:dyDescent="0.3">
      <c r="A142" s="31" t="s">
        <v>11</v>
      </c>
      <c r="B142" s="18" t="s">
        <v>45</v>
      </c>
      <c r="C142" s="18" t="s">
        <v>174</v>
      </c>
      <c r="D142" s="32" t="s">
        <v>12</v>
      </c>
      <c r="E142" s="32"/>
    </row>
    <row r="143" spans="1:1017" ht="26.25" thickBot="1" x14ac:dyDescent="0.3">
      <c r="A143" s="31"/>
      <c r="B143" s="18" t="s">
        <v>105</v>
      </c>
      <c r="C143" s="18" t="s">
        <v>106</v>
      </c>
      <c r="D143" s="32" t="s">
        <v>12</v>
      </c>
      <c r="E143" s="32"/>
    </row>
    <row r="144" spans="1:1017" ht="15.75" thickBot="1" x14ac:dyDescent="0.3">
      <c r="A144" s="31"/>
      <c r="B144" s="18" t="s">
        <v>107</v>
      </c>
      <c r="C144" s="18" t="s">
        <v>108</v>
      </c>
      <c r="D144" s="32" t="s">
        <v>12</v>
      </c>
      <c r="E144" s="32"/>
      <c r="G144" s="23"/>
    </row>
    <row r="145" spans="1:1017" ht="26.25" thickBot="1" x14ac:dyDescent="0.3">
      <c r="A145" s="31"/>
      <c r="B145" s="18" t="s">
        <v>109</v>
      </c>
      <c r="C145" s="18" t="s">
        <v>110</v>
      </c>
      <c r="D145" s="32" t="s">
        <v>12</v>
      </c>
      <c r="E145" s="32"/>
      <c r="G145" s="23"/>
    </row>
    <row r="146" spans="1:1017" ht="51.75" thickBot="1" x14ac:dyDescent="0.3">
      <c r="A146" s="31"/>
      <c r="B146" s="18" t="s">
        <v>111</v>
      </c>
      <c r="C146" s="18" t="s">
        <v>112</v>
      </c>
      <c r="D146" s="32" t="s">
        <v>12</v>
      </c>
      <c r="E146" s="32"/>
      <c r="G146" s="23"/>
    </row>
    <row r="147" spans="1:1017" ht="26.25" thickBot="1" x14ac:dyDescent="0.3">
      <c r="A147" s="31"/>
      <c r="B147" s="18" t="s">
        <v>113</v>
      </c>
      <c r="C147" s="18" t="s">
        <v>114</v>
      </c>
      <c r="D147" s="32" t="s">
        <v>12</v>
      </c>
      <c r="E147" s="32"/>
    </row>
    <row r="148" spans="1:1017" ht="26.25" thickBot="1" x14ac:dyDescent="0.3">
      <c r="A148" s="31"/>
      <c r="B148" s="18" t="s">
        <v>115</v>
      </c>
      <c r="C148" s="18" t="s">
        <v>116</v>
      </c>
      <c r="D148" s="32" t="s">
        <v>12</v>
      </c>
      <c r="E148" s="32"/>
    </row>
    <row r="149" spans="1:1017" ht="26.25" thickBot="1" x14ac:dyDescent="0.3">
      <c r="A149" s="31"/>
      <c r="B149" s="18" t="s">
        <v>117</v>
      </c>
      <c r="C149" s="18" t="s">
        <v>118</v>
      </c>
      <c r="D149" s="32" t="s">
        <v>12</v>
      </c>
      <c r="E149" s="32"/>
      <c r="G149" s="23"/>
    </row>
    <row r="150" spans="1:1017" ht="15.75" customHeight="1" x14ac:dyDescent="0.25"/>
    <row r="151" spans="1:1017" ht="15.75" customHeight="1" x14ac:dyDescent="0.25"/>
    <row r="152" spans="1:1017" ht="15.75" customHeight="1" x14ac:dyDescent="0.25">
      <c r="A152" s="23"/>
    </row>
    <row r="153" spans="1:1017" ht="15.75" customHeight="1" thickBot="1" x14ac:dyDescent="0.3"/>
    <row r="154" spans="1:1017" ht="15.75" customHeight="1" thickBot="1" x14ac:dyDescent="0.3">
      <c r="A154" s="11" t="s">
        <v>1</v>
      </c>
      <c r="B154" s="33" t="str">
        <f>A18</f>
        <v>J</v>
      </c>
      <c r="C154" s="33"/>
      <c r="D154" s="12" t="s">
        <v>6</v>
      </c>
      <c r="E154" s="13" t="s">
        <v>7</v>
      </c>
    </row>
    <row r="155" spans="1:1017" ht="15.75" customHeight="1" thickBot="1" x14ac:dyDescent="0.3">
      <c r="A155" s="11"/>
      <c r="B155" s="34" t="str">
        <f>B18</f>
        <v>Mikrofon konferenční</v>
      </c>
      <c r="C155" s="34"/>
      <c r="D155" s="14" t="s">
        <v>5</v>
      </c>
      <c r="E155" s="13" t="s">
        <v>7</v>
      </c>
      <c r="G155" s="23"/>
    </row>
    <row r="156" spans="1:1017" ht="15.75" customHeight="1" thickBot="1" x14ac:dyDescent="0.3">
      <c r="A156" s="35" t="s">
        <v>8</v>
      </c>
      <c r="B156" s="37">
        <f>C18</f>
        <v>1</v>
      </c>
      <c r="C156" s="38"/>
      <c r="D156" s="14" t="s">
        <v>9</v>
      </c>
      <c r="E156" s="13" t="s">
        <v>7</v>
      </c>
    </row>
    <row r="157" spans="1:1017" ht="15.75" customHeight="1" thickBot="1" x14ac:dyDescent="0.3">
      <c r="A157" s="36"/>
      <c r="B157" s="39"/>
      <c r="C157" s="40"/>
      <c r="D157" s="14" t="s">
        <v>10</v>
      </c>
      <c r="E157" s="15" t="s">
        <v>7</v>
      </c>
    </row>
    <row r="158" spans="1:1017" ht="15.75" customHeight="1" thickBot="1" x14ac:dyDescent="0.3">
      <c r="A158" s="24" t="s">
        <v>20</v>
      </c>
      <c r="B158" s="41"/>
      <c r="C158" s="42"/>
      <c r="D158" s="43"/>
      <c r="E158" s="44"/>
      <c r="ALT158"/>
      <c r="ALU158"/>
      <c r="ALV158"/>
      <c r="ALW158"/>
      <c r="ALX158"/>
      <c r="ALY158"/>
      <c r="ALZ158"/>
      <c r="AMA158"/>
      <c r="AMB158"/>
      <c r="AMC158"/>
    </row>
    <row r="159" spans="1:1017" ht="15.75" thickBot="1" x14ac:dyDescent="0.3">
      <c r="A159" s="31" t="s">
        <v>11</v>
      </c>
      <c r="B159" s="18" t="s">
        <v>45</v>
      </c>
      <c r="C159" s="18" t="s">
        <v>121</v>
      </c>
      <c r="D159" s="32" t="s">
        <v>12</v>
      </c>
      <c r="E159" s="32"/>
    </row>
    <row r="160" spans="1:1017" ht="39" thickBot="1" x14ac:dyDescent="0.3">
      <c r="A160" s="31"/>
      <c r="B160" s="18" t="s">
        <v>122</v>
      </c>
      <c r="C160" s="18" t="s">
        <v>123</v>
      </c>
      <c r="D160" s="32" t="s">
        <v>12</v>
      </c>
      <c r="E160" s="32"/>
    </row>
    <row r="161" spans="1:1017" ht="26.25" thickBot="1" x14ac:dyDescent="0.3">
      <c r="A161" s="31"/>
      <c r="B161" s="18" t="s">
        <v>124</v>
      </c>
      <c r="C161" s="18" t="s">
        <v>125</v>
      </c>
      <c r="D161" s="32" t="s">
        <v>12</v>
      </c>
      <c r="E161" s="32"/>
      <c r="G161" s="23"/>
    </row>
    <row r="162" spans="1:1017" ht="51.75" thickBot="1" x14ac:dyDescent="0.3">
      <c r="A162" s="31"/>
      <c r="B162" s="18" t="s">
        <v>126</v>
      </c>
      <c r="C162" s="18" t="s">
        <v>127</v>
      </c>
      <c r="D162" s="32" t="s">
        <v>12</v>
      </c>
      <c r="E162" s="32"/>
      <c r="G162" s="23"/>
    </row>
    <row r="163" spans="1:1017" ht="26.25" thickBot="1" x14ac:dyDescent="0.3">
      <c r="A163" s="31"/>
      <c r="B163" s="18" t="s">
        <v>128</v>
      </c>
      <c r="C163" s="18" t="s">
        <v>129</v>
      </c>
      <c r="D163" s="32" t="s">
        <v>12</v>
      </c>
      <c r="E163" s="32"/>
      <c r="G163" s="23"/>
    </row>
    <row r="164" spans="1:1017" ht="26.25" thickBot="1" x14ac:dyDescent="0.3">
      <c r="A164" s="31"/>
      <c r="B164" s="18" t="s">
        <v>130</v>
      </c>
      <c r="C164" s="18" t="s">
        <v>131</v>
      </c>
      <c r="D164" s="32" t="s">
        <v>12</v>
      </c>
      <c r="E164" s="32"/>
    </row>
    <row r="165" spans="1:1017" ht="26.25" thickBot="1" x14ac:dyDescent="0.3">
      <c r="A165" s="31"/>
      <c r="B165" s="18" t="s">
        <v>54</v>
      </c>
      <c r="C165" s="18" t="s">
        <v>132</v>
      </c>
      <c r="D165" s="32" t="s">
        <v>12</v>
      </c>
      <c r="E165" s="32"/>
    </row>
    <row r="166" spans="1:1017" ht="26.25" thickBot="1" x14ac:dyDescent="0.3">
      <c r="A166" s="31"/>
      <c r="B166" s="18" t="s">
        <v>133</v>
      </c>
      <c r="C166" s="18" t="s">
        <v>134</v>
      </c>
      <c r="D166" s="32" t="s">
        <v>12</v>
      </c>
      <c r="E166" s="32"/>
      <c r="G166" s="23"/>
    </row>
    <row r="167" spans="1:1017" ht="15.75" customHeight="1" x14ac:dyDescent="0.25"/>
    <row r="168" spans="1:1017" ht="15.75" customHeight="1" x14ac:dyDescent="0.25"/>
    <row r="169" spans="1:1017" ht="15.75" customHeight="1" x14ac:dyDescent="0.25"/>
    <row r="170" spans="1:1017" ht="15.75" customHeight="1" thickBot="1" x14ac:dyDescent="0.3"/>
    <row r="171" spans="1:1017" ht="15.75" customHeight="1" thickBot="1" x14ac:dyDescent="0.3">
      <c r="A171" s="11" t="s">
        <v>1</v>
      </c>
      <c r="B171" s="33" t="str">
        <f>A19</f>
        <v>K</v>
      </c>
      <c r="C171" s="33"/>
      <c r="D171" s="12" t="s">
        <v>6</v>
      </c>
      <c r="E171" s="13" t="s">
        <v>7</v>
      </c>
    </row>
    <row r="172" spans="1:1017" ht="15.75" customHeight="1" thickBot="1" x14ac:dyDescent="0.3">
      <c r="A172" s="11"/>
      <c r="B172" s="34" t="str">
        <f>B19</f>
        <v>Akční kamera</v>
      </c>
      <c r="C172" s="34"/>
      <c r="D172" s="14" t="s">
        <v>5</v>
      </c>
      <c r="E172" s="13" t="s">
        <v>7</v>
      </c>
      <c r="G172" s="23"/>
    </row>
    <row r="173" spans="1:1017" ht="15.75" customHeight="1" thickBot="1" x14ac:dyDescent="0.3">
      <c r="A173" s="35" t="s">
        <v>8</v>
      </c>
      <c r="B173" s="37">
        <f>C19</f>
        <v>1</v>
      </c>
      <c r="C173" s="38"/>
      <c r="D173" s="14" t="s">
        <v>9</v>
      </c>
      <c r="E173" s="13" t="s">
        <v>7</v>
      </c>
    </row>
    <row r="174" spans="1:1017" ht="15.75" customHeight="1" thickBot="1" x14ac:dyDescent="0.3">
      <c r="A174" s="36"/>
      <c r="B174" s="39"/>
      <c r="C174" s="40"/>
      <c r="D174" s="14" t="s">
        <v>10</v>
      </c>
      <c r="E174" s="15" t="s">
        <v>7</v>
      </c>
    </row>
    <row r="175" spans="1:1017" ht="15.75" customHeight="1" thickBot="1" x14ac:dyDescent="0.3">
      <c r="A175" s="24" t="s">
        <v>20</v>
      </c>
      <c r="B175" s="41"/>
      <c r="C175" s="42"/>
      <c r="D175" s="43"/>
      <c r="E175" s="44"/>
      <c r="ALT175"/>
      <c r="ALU175"/>
      <c r="ALV175"/>
      <c r="ALW175"/>
      <c r="ALX175"/>
      <c r="ALY175"/>
      <c r="ALZ175"/>
      <c r="AMA175"/>
      <c r="AMB175"/>
      <c r="AMC175"/>
    </row>
    <row r="176" spans="1:1017" ht="15.75" thickBot="1" x14ac:dyDescent="0.3">
      <c r="A176" s="31" t="s">
        <v>11</v>
      </c>
      <c r="B176" s="18" t="s">
        <v>32</v>
      </c>
      <c r="C176" s="18" t="s">
        <v>149</v>
      </c>
      <c r="D176" s="32" t="s">
        <v>12</v>
      </c>
      <c r="E176" s="32"/>
    </row>
    <row r="177" spans="1:7" ht="39" thickBot="1" x14ac:dyDescent="0.3">
      <c r="A177" s="31"/>
      <c r="B177" s="18" t="s">
        <v>137</v>
      </c>
      <c r="C177" s="18" t="s">
        <v>151</v>
      </c>
      <c r="D177" s="32" t="s">
        <v>12</v>
      </c>
      <c r="E177" s="32"/>
    </row>
    <row r="178" spans="1:7" ht="39" thickBot="1" x14ac:dyDescent="0.3">
      <c r="A178" s="31"/>
      <c r="B178" s="18" t="s">
        <v>138</v>
      </c>
      <c r="C178" s="18" t="s">
        <v>139</v>
      </c>
      <c r="D178" s="32" t="s">
        <v>12</v>
      </c>
      <c r="E178" s="32"/>
      <c r="G178" s="23"/>
    </row>
    <row r="179" spans="1:7" ht="39" thickBot="1" x14ac:dyDescent="0.3">
      <c r="A179" s="31"/>
      <c r="B179" s="18" t="s">
        <v>140</v>
      </c>
      <c r="C179" s="18" t="s">
        <v>141</v>
      </c>
      <c r="D179" s="32" t="s">
        <v>12</v>
      </c>
      <c r="E179" s="32"/>
      <c r="G179" s="23"/>
    </row>
    <row r="180" spans="1:7" ht="26.25" thickBot="1" x14ac:dyDescent="0.3">
      <c r="A180" s="31"/>
      <c r="B180" s="18" t="s">
        <v>142</v>
      </c>
      <c r="C180" s="18" t="s">
        <v>143</v>
      </c>
      <c r="D180" s="32" t="s">
        <v>12</v>
      </c>
      <c r="E180" s="32"/>
      <c r="G180" s="23"/>
    </row>
    <row r="181" spans="1:7" ht="39" thickBot="1" x14ac:dyDescent="0.3">
      <c r="A181" s="31"/>
      <c r="B181" s="18" t="s">
        <v>113</v>
      </c>
      <c r="C181" s="18" t="s">
        <v>144</v>
      </c>
      <c r="D181" s="32" t="s">
        <v>12</v>
      </c>
      <c r="E181" s="32"/>
      <c r="G181" s="23"/>
    </row>
    <row r="182" spans="1:7" ht="51.75" thickBot="1" x14ac:dyDescent="0.3">
      <c r="A182" s="31"/>
      <c r="B182" s="18" t="s">
        <v>54</v>
      </c>
      <c r="C182" s="18" t="s">
        <v>145</v>
      </c>
      <c r="D182" s="32" t="s">
        <v>12</v>
      </c>
      <c r="E182" s="32"/>
      <c r="G182" s="23"/>
    </row>
    <row r="183" spans="1:7" ht="26.25" thickBot="1" x14ac:dyDescent="0.3">
      <c r="A183" s="31"/>
      <c r="B183" s="18" t="s">
        <v>146</v>
      </c>
      <c r="C183" s="18" t="s">
        <v>175</v>
      </c>
      <c r="D183" s="32" t="s">
        <v>12</v>
      </c>
      <c r="E183" s="32"/>
    </row>
    <row r="184" spans="1:7" ht="26.25" thickBot="1" x14ac:dyDescent="0.3">
      <c r="A184" s="31"/>
      <c r="B184" s="18" t="s">
        <v>128</v>
      </c>
      <c r="C184" s="18" t="s">
        <v>150</v>
      </c>
      <c r="D184" s="32" t="s">
        <v>12</v>
      </c>
      <c r="E184" s="32"/>
    </row>
    <row r="185" spans="1:7" ht="15.75" thickBot="1" x14ac:dyDescent="0.3">
      <c r="A185" s="31"/>
      <c r="B185" s="18" t="s">
        <v>147</v>
      </c>
      <c r="C185" s="18" t="s">
        <v>148</v>
      </c>
      <c r="D185" s="32" t="s">
        <v>12</v>
      </c>
      <c r="E185" s="32"/>
      <c r="G185" s="23"/>
    </row>
    <row r="186" spans="1:7" ht="15.75" customHeight="1" x14ac:dyDescent="0.25"/>
    <row r="187" spans="1:7" ht="15.75" customHeight="1" x14ac:dyDescent="0.25"/>
    <row r="188" spans="1:7" ht="15.75" customHeight="1" x14ac:dyDescent="0.25"/>
    <row r="189" spans="1:7" ht="15.75" customHeight="1" thickBot="1" x14ac:dyDescent="0.3"/>
    <row r="190" spans="1:7" ht="15.75" customHeight="1" thickBot="1" x14ac:dyDescent="0.3">
      <c r="A190" s="11" t="s">
        <v>1</v>
      </c>
      <c r="B190" s="33" t="str">
        <f>A20</f>
        <v>L</v>
      </c>
      <c r="C190" s="33"/>
      <c r="D190" s="12" t="s">
        <v>6</v>
      </c>
      <c r="E190" s="13" t="s">
        <v>7</v>
      </c>
    </row>
    <row r="191" spans="1:7" ht="15.75" customHeight="1" thickBot="1" x14ac:dyDescent="0.3">
      <c r="A191" s="11"/>
      <c r="B191" s="34" t="str">
        <f>B20</f>
        <v>HDMI kabel</v>
      </c>
      <c r="C191" s="34"/>
      <c r="D191" s="14" t="s">
        <v>5</v>
      </c>
      <c r="E191" s="13" t="s">
        <v>7</v>
      </c>
      <c r="G191" s="23"/>
    </row>
    <row r="192" spans="1:7" ht="15.75" customHeight="1" thickBot="1" x14ac:dyDescent="0.3">
      <c r="A192" s="35" t="s">
        <v>8</v>
      </c>
      <c r="B192" s="37">
        <f>C20</f>
        <v>1</v>
      </c>
      <c r="C192" s="38"/>
      <c r="D192" s="14" t="s">
        <v>9</v>
      </c>
      <c r="E192" s="13" t="s">
        <v>7</v>
      </c>
    </row>
    <row r="193" spans="1:1017" ht="15.75" customHeight="1" thickBot="1" x14ac:dyDescent="0.3">
      <c r="A193" s="36"/>
      <c r="B193" s="39"/>
      <c r="C193" s="40"/>
      <c r="D193" s="14" t="s">
        <v>10</v>
      </c>
      <c r="E193" s="15" t="s">
        <v>7</v>
      </c>
    </row>
    <row r="194" spans="1:1017" ht="15.75" customHeight="1" thickBot="1" x14ac:dyDescent="0.3">
      <c r="A194" s="24" t="s">
        <v>20</v>
      </c>
      <c r="B194" s="41"/>
      <c r="C194" s="42"/>
      <c r="D194" s="43"/>
      <c r="E194" s="44"/>
      <c r="ALT194"/>
      <c r="ALU194"/>
      <c r="ALV194"/>
      <c r="ALW194"/>
      <c r="ALX194"/>
      <c r="ALY194"/>
      <c r="ALZ194"/>
      <c r="AMA194"/>
      <c r="AMB194"/>
      <c r="AMC194"/>
    </row>
    <row r="195" spans="1:1017" ht="15.75" thickBot="1" x14ac:dyDescent="0.3">
      <c r="A195" s="31" t="s">
        <v>11</v>
      </c>
      <c r="B195" s="18" t="s">
        <v>160</v>
      </c>
      <c r="C195" s="18" t="s">
        <v>161</v>
      </c>
      <c r="D195" s="32" t="s">
        <v>12</v>
      </c>
      <c r="E195" s="32"/>
    </row>
    <row r="196" spans="1:1017" ht="15.75" thickBot="1" x14ac:dyDescent="0.3">
      <c r="A196" s="31"/>
      <c r="B196" s="18" t="s">
        <v>162</v>
      </c>
      <c r="C196" s="18" t="s">
        <v>163</v>
      </c>
      <c r="D196" s="32" t="s">
        <v>12</v>
      </c>
      <c r="E196" s="32"/>
      <c r="G196" s="23"/>
    </row>
    <row r="197" spans="1:1017" ht="15.75" customHeight="1" x14ac:dyDescent="0.25"/>
    <row r="198" spans="1:1017" ht="15.75" customHeight="1" x14ac:dyDescent="0.25"/>
    <row r="199" spans="1:1017" ht="15.75" customHeight="1" x14ac:dyDescent="0.25"/>
    <row r="200" spans="1:1017" ht="15.75" customHeight="1" thickBot="1" x14ac:dyDescent="0.3"/>
    <row r="201" spans="1:1017" ht="15.75" customHeight="1" thickBot="1" x14ac:dyDescent="0.3">
      <c r="A201" s="11" t="s">
        <v>1</v>
      </c>
      <c r="B201" s="33" t="str">
        <f>A21</f>
        <v>M</v>
      </c>
      <c r="C201" s="33"/>
      <c r="D201" s="12" t="s">
        <v>6</v>
      </c>
      <c r="E201" s="13" t="s">
        <v>7</v>
      </c>
    </row>
    <row r="202" spans="1:1017" ht="15.75" customHeight="1" thickBot="1" x14ac:dyDescent="0.3">
      <c r="A202" s="11"/>
      <c r="B202" s="34" t="str">
        <f>B21</f>
        <v>USB HUB</v>
      </c>
      <c r="C202" s="34"/>
      <c r="D202" s="14" t="s">
        <v>5</v>
      </c>
      <c r="E202" s="13" t="s">
        <v>7</v>
      </c>
    </row>
    <row r="203" spans="1:1017" ht="15.75" customHeight="1" thickBot="1" x14ac:dyDescent="0.3">
      <c r="A203" s="35" t="s">
        <v>8</v>
      </c>
      <c r="B203" s="37">
        <f>C21</f>
        <v>1</v>
      </c>
      <c r="C203" s="38"/>
      <c r="D203" s="14" t="s">
        <v>9</v>
      </c>
      <c r="E203" s="13" t="s">
        <v>7</v>
      </c>
    </row>
    <row r="204" spans="1:1017" ht="15.75" customHeight="1" thickBot="1" x14ac:dyDescent="0.3">
      <c r="A204" s="36"/>
      <c r="B204" s="39"/>
      <c r="C204" s="40"/>
      <c r="D204" s="14" t="s">
        <v>10</v>
      </c>
      <c r="E204" s="15" t="s">
        <v>7</v>
      </c>
    </row>
    <row r="205" spans="1:1017" ht="15.75" customHeight="1" thickBot="1" x14ac:dyDescent="0.3">
      <c r="A205" s="24" t="s">
        <v>20</v>
      </c>
      <c r="B205" s="41"/>
      <c r="C205" s="42"/>
      <c r="D205" s="43"/>
      <c r="E205" s="44"/>
    </row>
    <row r="206" spans="1:1017" ht="15.75" thickBot="1" x14ac:dyDescent="0.3">
      <c r="A206" s="31" t="s">
        <v>11</v>
      </c>
      <c r="B206" s="49" t="s">
        <v>166</v>
      </c>
      <c r="C206" s="49" t="s">
        <v>167</v>
      </c>
      <c r="D206" s="32" t="s">
        <v>12</v>
      </c>
      <c r="E206" s="32"/>
    </row>
    <row r="207" spans="1:1017" ht="15.75" thickBot="1" x14ac:dyDescent="0.3">
      <c r="A207" s="31"/>
      <c r="B207" s="50"/>
      <c r="C207" s="50"/>
      <c r="D207" s="32" t="s">
        <v>12</v>
      </c>
      <c r="E207" s="32"/>
    </row>
    <row r="208" spans="1:1017" ht="15.75" thickBot="1" x14ac:dyDescent="0.3">
      <c r="A208" s="31"/>
      <c r="B208" s="18" t="s">
        <v>168</v>
      </c>
      <c r="C208" s="18" t="s">
        <v>169</v>
      </c>
      <c r="D208" s="32" t="s">
        <v>12</v>
      </c>
      <c r="E208" s="32"/>
    </row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</sheetData>
  <mergeCells count="163">
    <mergeCell ref="B201:C201"/>
    <mergeCell ref="B202:C202"/>
    <mergeCell ref="A203:A204"/>
    <mergeCell ref="B203:C204"/>
    <mergeCell ref="B205:C205"/>
    <mergeCell ref="D205:E205"/>
    <mergeCell ref="A206:A208"/>
    <mergeCell ref="D206:E206"/>
    <mergeCell ref="D207:E207"/>
    <mergeCell ref="D208:E208"/>
    <mergeCell ref="B206:B207"/>
    <mergeCell ref="C206:C207"/>
    <mergeCell ref="B45:C45"/>
    <mergeCell ref="B46:C46"/>
    <mergeCell ref="A47:A48"/>
    <mergeCell ref="B47:C48"/>
    <mergeCell ref="B49:C49"/>
    <mergeCell ref="D36:E36"/>
    <mergeCell ref="A7:E7"/>
    <mergeCell ref="A8:E8"/>
    <mergeCell ref="A28:E28"/>
    <mergeCell ref="B30:C30"/>
    <mergeCell ref="B31:C31"/>
    <mergeCell ref="B34:C34"/>
    <mergeCell ref="D34:E34"/>
    <mergeCell ref="A32:A33"/>
    <mergeCell ref="B32:C33"/>
    <mergeCell ref="A35:A40"/>
    <mergeCell ref="D39:E39"/>
    <mergeCell ref="D37:E37"/>
    <mergeCell ref="D38:E38"/>
    <mergeCell ref="D40:E40"/>
    <mergeCell ref="D35:E35"/>
    <mergeCell ref="B60:C60"/>
    <mergeCell ref="B61:C61"/>
    <mergeCell ref="A62:A63"/>
    <mergeCell ref="B62:C63"/>
    <mergeCell ref="B64:C64"/>
    <mergeCell ref="D49:E49"/>
    <mergeCell ref="A50:A55"/>
    <mergeCell ref="D50:E50"/>
    <mergeCell ref="D51:E51"/>
    <mergeCell ref="D52:E52"/>
    <mergeCell ref="D53:E53"/>
    <mergeCell ref="D54:E54"/>
    <mergeCell ref="D55:E55"/>
    <mergeCell ref="B76:C76"/>
    <mergeCell ref="B77:C77"/>
    <mergeCell ref="A78:A79"/>
    <mergeCell ref="B78:C79"/>
    <mergeCell ref="B80:C80"/>
    <mergeCell ref="D64:E64"/>
    <mergeCell ref="A65:A71"/>
    <mergeCell ref="D65:E65"/>
    <mergeCell ref="D66:E66"/>
    <mergeCell ref="D67:E67"/>
    <mergeCell ref="D69:E69"/>
    <mergeCell ref="D70:E70"/>
    <mergeCell ref="D71:E71"/>
    <mergeCell ref="D68:E68"/>
    <mergeCell ref="B89:C89"/>
    <mergeCell ref="B90:C90"/>
    <mergeCell ref="A91:A92"/>
    <mergeCell ref="B91:C92"/>
    <mergeCell ref="B93:C93"/>
    <mergeCell ref="D80:E80"/>
    <mergeCell ref="A81:A84"/>
    <mergeCell ref="D81:E81"/>
    <mergeCell ref="D83:E83"/>
    <mergeCell ref="D84:E84"/>
    <mergeCell ref="D82:E82"/>
    <mergeCell ref="B104:C104"/>
    <mergeCell ref="B105:C105"/>
    <mergeCell ref="A106:A107"/>
    <mergeCell ref="B106:C107"/>
    <mergeCell ref="B108:C108"/>
    <mergeCell ref="D93:E93"/>
    <mergeCell ref="A94:A99"/>
    <mergeCell ref="D94:E94"/>
    <mergeCell ref="D95:E95"/>
    <mergeCell ref="D96:E96"/>
    <mergeCell ref="D97:E97"/>
    <mergeCell ref="D98:E98"/>
    <mergeCell ref="D99:E99"/>
    <mergeCell ref="B121:C121"/>
    <mergeCell ref="B122:C122"/>
    <mergeCell ref="A123:A124"/>
    <mergeCell ref="B123:C124"/>
    <mergeCell ref="B125:C125"/>
    <mergeCell ref="D108:E108"/>
    <mergeCell ref="A109:A115"/>
    <mergeCell ref="D109:E109"/>
    <mergeCell ref="D110:E110"/>
    <mergeCell ref="D111:E111"/>
    <mergeCell ref="D112:E112"/>
    <mergeCell ref="D113:E113"/>
    <mergeCell ref="D115:E115"/>
    <mergeCell ref="D114:E114"/>
    <mergeCell ref="B137:C137"/>
    <mergeCell ref="B138:C138"/>
    <mergeCell ref="A139:A140"/>
    <mergeCell ref="B139:C140"/>
    <mergeCell ref="B141:C141"/>
    <mergeCell ref="D125:E125"/>
    <mergeCell ref="A126:A132"/>
    <mergeCell ref="D126:E126"/>
    <mergeCell ref="D127:E127"/>
    <mergeCell ref="D128:E128"/>
    <mergeCell ref="D129:E129"/>
    <mergeCell ref="D130:E130"/>
    <mergeCell ref="D131:E131"/>
    <mergeCell ref="D132:E132"/>
    <mergeCell ref="B154:C154"/>
    <mergeCell ref="B155:C155"/>
    <mergeCell ref="A156:A157"/>
    <mergeCell ref="B156:C157"/>
    <mergeCell ref="B158:C158"/>
    <mergeCell ref="D141:E141"/>
    <mergeCell ref="A142:A149"/>
    <mergeCell ref="D142:E142"/>
    <mergeCell ref="D143:E143"/>
    <mergeCell ref="D144:E144"/>
    <mergeCell ref="D146:E146"/>
    <mergeCell ref="D147:E147"/>
    <mergeCell ref="D148:E148"/>
    <mergeCell ref="D149:E149"/>
    <mergeCell ref="D145:E145"/>
    <mergeCell ref="B171:C171"/>
    <mergeCell ref="B172:C172"/>
    <mergeCell ref="A173:A174"/>
    <mergeCell ref="B173:C174"/>
    <mergeCell ref="B175:C175"/>
    <mergeCell ref="D158:E158"/>
    <mergeCell ref="A159:A166"/>
    <mergeCell ref="D159:E159"/>
    <mergeCell ref="D160:E160"/>
    <mergeCell ref="D161:E161"/>
    <mergeCell ref="D163:E163"/>
    <mergeCell ref="D164:E164"/>
    <mergeCell ref="D165:E165"/>
    <mergeCell ref="D166:E166"/>
    <mergeCell ref="D162:E162"/>
    <mergeCell ref="A195:A196"/>
    <mergeCell ref="D195:E195"/>
    <mergeCell ref="D196:E196"/>
    <mergeCell ref="B190:C190"/>
    <mergeCell ref="B191:C191"/>
    <mergeCell ref="A192:A193"/>
    <mergeCell ref="B192:C193"/>
    <mergeCell ref="B194:C194"/>
    <mergeCell ref="D175:E175"/>
    <mergeCell ref="A176:A185"/>
    <mergeCell ref="D176:E176"/>
    <mergeCell ref="D177:E177"/>
    <mergeCell ref="D178:E178"/>
    <mergeCell ref="D181:E181"/>
    <mergeCell ref="D182:E182"/>
    <mergeCell ref="D183:E183"/>
    <mergeCell ref="D184:E184"/>
    <mergeCell ref="D185:E185"/>
    <mergeCell ref="D179:E179"/>
    <mergeCell ref="D180:E180"/>
    <mergeCell ref="D194:E194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/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28515625" customWidth="1"/>
  </cols>
  <sheetData>
    <row r="1" spans="1:4" x14ac:dyDescent="0.25">
      <c r="D1" t="s">
        <v>13</v>
      </c>
    </row>
    <row r="2" spans="1:4" x14ac:dyDescent="0.25">
      <c r="C2" t="s">
        <v>14</v>
      </c>
      <c r="D2" t="s">
        <v>15</v>
      </c>
    </row>
    <row r="3" spans="1:4" x14ac:dyDescent="0.25">
      <c r="A3" t="s">
        <v>16</v>
      </c>
    </row>
    <row r="5" spans="1:4" x14ac:dyDescent="0.25">
      <c r="B5" t="s">
        <v>17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9DFD1D551ED54C98E37D9234413487" ma:contentTypeVersion="12" ma:contentTypeDescription="Vytvoří nový dokument" ma:contentTypeScope="" ma:versionID="c6d4635f3196bc117933d1c2f943f38b">
  <xsd:schema xmlns:xsd="http://www.w3.org/2001/XMLSchema" xmlns:xs="http://www.w3.org/2001/XMLSchema" xmlns:p="http://schemas.microsoft.com/office/2006/metadata/properties" xmlns:ns2="5b648e68-7e4d-41cf-b0f7-a1a3741f9a51" xmlns:ns3="283e5e1d-4889-4e77-9f2a-ed049f7b85f9" targetNamespace="http://schemas.microsoft.com/office/2006/metadata/properties" ma:root="true" ma:fieldsID="57e57d4f971ec71a20a3453a5864b2b9" ns2:_="" ns3:_="">
    <xsd:import namespace="5b648e68-7e4d-41cf-b0f7-a1a3741f9a51"/>
    <xsd:import namespace="283e5e1d-4889-4e77-9f2a-ed049f7b8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48e68-7e4d-41cf-b0f7-a1a3741f9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e5e1d-4889-4e77-9f2a-ed049f7b85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603107-2353-43ab-8adb-66d0ceae1b43}" ma:internalName="TaxCatchAll" ma:showField="CatchAllData" ma:web="283e5e1d-4889-4e77-9f2a-ed049f7b8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648e68-7e4d-41cf-b0f7-a1a3741f9a51">
      <Terms xmlns="http://schemas.microsoft.com/office/infopath/2007/PartnerControls"/>
    </lcf76f155ced4ddcb4097134ff3c332f>
    <TaxCatchAll xmlns="283e5e1d-4889-4e77-9f2a-ed049f7b85f9" xsi:nil="true"/>
  </documentManagement>
</p:properties>
</file>

<file path=customXml/itemProps1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E3E6D7-7767-4C83-83C1-D55892AD05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48e68-7e4d-41cf-b0f7-a1a3741f9a51"/>
    <ds:schemaRef ds:uri="283e5e1d-4889-4e77-9f2a-ed049f7b8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BF159A-8736-4F2D-A78A-FA6D1E7AE9EC}">
  <ds:schemaRefs>
    <ds:schemaRef ds:uri="5b648e68-7e4d-41cf-b0f7-a1a3741f9a51"/>
    <ds:schemaRef ds:uri="http://purl.org/dc/elements/1.1/"/>
    <ds:schemaRef ds:uri="283e5e1d-4889-4e77-9f2a-ed049f7b85f9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tschunkod</dc:creator>
  <cp:lastModifiedBy>jezkovas</cp:lastModifiedBy>
  <cp:revision>12</cp:revision>
  <dcterms:created xsi:type="dcterms:W3CDTF">2022-01-07T10:53:59Z</dcterms:created>
  <dcterms:modified xsi:type="dcterms:W3CDTF">2025-11-20T10:09:17Z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0x010100019DFD1D551ED54C98E37D9234413487</vt:lpwstr>
  </property>
  <property fmtid="{D5CDD505-2E9C-101B-9397-08002B2CF9AE}" pid="3" name="MediaServiceImageTags">
    <vt:lpwstr/>
  </property>
</Properties>
</file>