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65_Dodání IT zařízení pro FŽP (RUR) v DNS\"/>
    </mc:Choice>
  </mc:AlternateContent>
  <bookViews>
    <workbookView xWindow="0" yWindow="0" windowWidth="28800" windowHeight="10215"/>
  </bookViews>
  <sheets>
    <sheet name="List1 (2)" sheetId="1" r:id="rId1"/>
    <sheet name="ESRI_MAPINFO_SHEET" sheetId="2" state="hidden" r:id="rId2"/>
  </sheets>
  <calcPr calcId="162913" concurrentCalc="0"/>
  <extLst>
    <ext uri="GoogleSheetsCustomDataVersion2">
      <go:sheetsCustomData xmlns:go="http://customooxmlschemas.google.com/" r:id="rId6" roundtripDataChecksum="HCBHzyuQPS4JUiZ9DkfUiVuVEYAfxgOVS7Q0de0SmgA="/>
    </ext>
  </extLst>
</workbook>
</file>

<file path=xl/calcChain.xml><?xml version="1.0" encoding="utf-8"?>
<calcChain xmlns="http://schemas.openxmlformats.org/spreadsheetml/2006/main">
  <c r="E15" i="1" l="1"/>
  <c r="E10" i="1"/>
  <c r="E13" i="1"/>
  <c r="E11" i="1"/>
  <c r="E12" i="1"/>
  <c r="B22" i="1"/>
  <c r="A21" i="1"/>
</calcChain>
</file>

<file path=xl/sharedStrings.xml><?xml version="1.0" encoding="utf-8"?>
<sst xmlns="http://schemas.openxmlformats.org/spreadsheetml/2006/main" count="206" uniqueCount="108">
  <si>
    <t xml:space="preserve">Příloha č.1  Podrobná specifikace položek </t>
  </si>
  <si>
    <t>FŽP</t>
  </si>
  <si>
    <t>Položka</t>
  </si>
  <si>
    <t>Předmět</t>
  </si>
  <si>
    <t>Ks</t>
  </si>
  <si>
    <t>Cena</t>
  </si>
  <si>
    <t>Maximální cena celkem bez DPH</t>
  </si>
  <si>
    <t>Tablet</t>
  </si>
  <si>
    <t>Diskové NAS úložiště</t>
  </si>
  <si>
    <t>Pevný HDD Disk do úložiště kompatibilní s NAS úložištěm</t>
  </si>
  <si>
    <t xml:space="preserve">Externí SSD disk </t>
  </si>
  <si>
    <t>Požadavek</t>
  </si>
  <si>
    <t>Nabídková cena celkem (Kč)</t>
  </si>
  <si>
    <t>kč</t>
  </si>
  <si>
    <t>Nabídková cena celkem bez DPH</t>
  </si>
  <si>
    <t>Počet kusů:</t>
  </si>
  <si>
    <t>DPH</t>
  </si>
  <si>
    <t>Nabídková cena celkem včetně DPH</t>
  </si>
  <si>
    <t>Minimální konfigurace:</t>
  </si>
  <si>
    <t>Uveďte název sestavy</t>
  </si>
  <si>
    <t>Výška</t>
  </si>
  <si>
    <t>ano/ne</t>
  </si>
  <si>
    <t>Šířka</t>
  </si>
  <si>
    <t>Váha</t>
  </si>
  <si>
    <t>Úhlopříčka displeje:</t>
  </si>
  <si>
    <t>Rozlišení displeje:</t>
  </si>
  <si>
    <t>Typ displeje:</t>
  </si>
  <si>
    <t>LCD nebo OLED/AMOLED</t>
  </si>
  <si>
    <t>Procesor:</t>
  </si>
  <si>
    <t>Uveďte typ</t>
  </si>
  <si>
    <t xml:space="preserve">RAM: </t>
  </si>
  <si>
    <t>min: 8 GB</t>
  </si>
  <si>
    <t xml:space="preserve">Úložiště: </t>
  </si>
  <si>
    <t>min: 128 GB</t>
  </si>
  <si>
    <t xml:space="preserve">Podpora paměťových karet </t>
  </si>
  <si>
    <t>Konektivita</t>
  </si>
  <si>
    <t>Operační systém</t>
  </si>
  <si>
    <t>Android 14 nebo vyšší, podpora více uživatelů, MDM (Knox/Android Enterprise/ThinkShield), bezpečnostní aktualizace min. 3 roky, čeština/angličtina</t>
  </si>
  <si>
    <t>Uveďte typ a verzi</t>
  </si>
  <si>
    <t>Kapacita baterie</t>
  </si>
  <si>
    <t>Uveďte velikost</t>
  </si>
  <si>
    <t>Min výkon napájení</t>
  </si>
  <si>
    <t xml:space="preserve">Multimédia a kamery </t>
  </si>
  <si>
    <t>Fotoaparát přední i zadní</t>
  </si>
  <si>
    <t>Stupeň krytí:</t>
  </si>
  <si>
    <t xml:space="preserve">Dodané příslušenství </t>
  </si>
  <si>
    <t>Stylus Pen, Obal je plně kompatibilní se stylusem a má možnost uzavírat se přes displej (včetně integrovaného stojánku), nabíječka, nabíjecí kabel</t>
  </si>
  <si>
    <t>Počet pozic pro disky</t>
  </si>
  <si>
    <t>ano</t>
  </si>
  <si>
    <t xml:space="preserve">Kompatibilní typ disku </t>
  </si>
  <si>
    <t>2,5" SATA SSD, 3,5" SATA HDD</t>
  </si>
  <si>
    <t>Podporovaný RAID</t>
  </si>
  <si>
    <t>RAID 1 (zrcadlení)</t>
  </si>
  <si>
    <t>Paměť RAM</t>
  </si>
  <si>
    <t>2 GB</t>
  </si>
  <si>
    <t>Rychlost čtení min.</t>
  </si>
  <si>
    <t>220 MB/s</t>
  </si>
  <si>
    <t>Rychlost zápisu min</t>
  </si>
  <si>
    <t>Výkon procesoru</t>
  </si>
  <si>
    <t>minimální skóre PassMark CPU Mark 2900 nebo vyšší</t>
  </si>
  <si>
    <t xml:space="preserve">Počet jader procesoru min: </t>
  </si>
  <si>
    <t xml:space="preserve">Typ procesoru: </t>
  </si>
  <si>
    <t>x86-64bitový</t>
  </si>
  <si>
    <t>Frekvence procesoru:</t>
  </si>
  <si>
    <t>minimálně 2,0 GHz (základní), 2,7 GHz (turbo)</t>
  </si>
  <si>
    <t xml:space="preserve">Podpora hardwarového šifrování: </t>
  </si>
  <si>
    <t xml:space="preserve">Rozhlaní: </t>
  </si>
  <si>
    <t>min 2x LAN, min 2x USB alespoň 1 USB z přední strany pro snažší přístup</t>
  </si>
  <si>
    <t xml:space="preserve">Rozměry max (VxŠxH mm): </t>
  </si>
  <si>
    <t>165 mm, 110 mm, 240 mm</t>
  </si>
  <si>
    <t xml:space="preserve">Rozměr disku/formát: </t>
  </si>
  <si>
    <t>3,5"</t>
  </si>
  <si>
    <t>Kapacita min.:</t>
  </si>
  <si>
    <t>8 TB</t>
  </si>
  <si>
    <t xml:space="preserve">Rychlost čtení min.: </t>
  </si>
  <si>
    <t>210 MB/s</t>
  </si>
  <si>
    <t>Rychlost zápisu min.:</t>
  </si>
  <si>
    <t xml:space="preserve">Technologie zápisu: </t>
  </si>
  <si>
    <t>CMR</t>
  </si>
  <si>
    <t xml:space="preserve">Vyrovnávací paměť alespoň: </t>
  </si>
  <si>
    <t>256 MB</t>
  </si>
  <si>
    <t xml:space="preserve">Typ úložiště: </t>
  </si>
  <si>
    <t>SSD</t>
  </si>
  <si>
    <t xml:space="preserve">Kapacita: </t>
  </si>
  <si>
    <t>min 2 TB</t>
  </si>
  <si>
    <t xml:space="preserve">Hmotnost: </t>
  </si>
  <si>
    <t>max 50 g</t>
  </si>
  <si>
    <t>Vstup:</t>
  </si>
  <si>
    <t>USB-C</t>
  </si>
  <si>
    <t xml:space="preserve">Rychlost čtění min.: </t>
  </si>
  <si>
    <t>1 500 MB/s</t>
  </si>
  <si>
    <t xml:space="preserve">Rychlost zápisu min.: </t>
  </si>
  <si>
    <t xml:space="preserve">Rozhraní </t>
  </si>
  <si>
    <t>NVMe</t>
  </si>
  <si>
    <t>Záruka min:</t>
  </si>
  <si>
    <t>24 měsíců</t>
  </si>
  <si>
    <t>245 – 265 mm</t>
  </si>
  <si>
    <t>160 mm - 180 mm</t>
  </si>
  <si>
    <t>Max: 0,55 kg</t>
  </si>
  <si>
    <t>10" - 11,5"</t>
  </si>
  <si>
    <t>min. 2300 × 1400 px</t>
  </si>
  <si>
    <t>Wi-Fi 6 nebo vyšší, Bluetooth 5.0+, GPS, vstup USB-C s OTG</t>
  </si>
  <si>
    <t>min: 8000 mAh</t>
  </si>
  <si>
    <t>Min: 8 jader</t>
  </si>
  <si>
    <t xml:space="preserve">IP68 nebo lepší </t>
  </si>
  <si>
    <t>MicroSD (až do 1 TB)</t>
  </si>
  <si>
    <t>min. 20 W (pref. vyšší např. 45 W, USB-C PD)</t>
  </si>
  <si>
    <t>Předpokládaná cena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</si>
</sst>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0"/>
      <color rgb="FF000000"/>
      <name val="Arial"/>
    </font>
    <font>
      <sz val="11"/>
      <name val="Calibri"/>
    </font>
    <font>
      <b/>
      <sz val="11"/>
      <color theme="1"/>
      <name val="Calibri"/>
    </font>
    <font>
      <i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  <fill>
      <patternFill patternType="solid">
        <fgColor rgb="FF00FF00"/>
        <bgColor rgb="FF00FF00"/>
      </patternFill>
    </fill>
    <fill>
      <patternFill patternType="solid">
        <fgColor rgb="FFFFCC99"/>
        <bgColor rgb="FFFFCC99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4" fontId="2" fillId="0" borderId="7" xfId="0" applyNumberFormat="1" applyFont="1" applyBorder="1" applyAlignment="1"/>
    <xf numFmtId="4" fontId="2" fillId="0" borderId="7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 applyAlignment="1"/>
    <xf numFmtId="0" fontId="2" fillId="5" borderId="6" xfId="0" applyFont="1" applyFill="1" applyBorder="1" applyAlignment="1">
      <alignment vertical="top" wrapText="1"/>
    </xf>
    <xf numFmtId="0" fontId="2" fillId="5" borderId="14" xfId="0" applyFont="1" applyFill="1" applyBorder="1" applyAlignment="1">
      <alignment vertical="top" wrapText="1"/>
    </xf>
    <xf numFmtId="0" fontId="5" fillId="6" borderId="15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vertical="top" wrapText="1"/>
    </xf>
    <xf numFmtId="0" fontId="2" fillId="5" borderId="17" xfId="0" applyFont="1" applyFill="1" applyBorder="1" applyAlignment="1">
      <alignment vertical="top" wrapText="1"/>
    </xf>
    <xf numFmtId="0" fontId="2" fillId="5" borderId="15" xfId="0" applyFont="1" applyFill="1" applyBorder="1" applyAlignment="1">
      <alignment vertical="top" wrapText="1"/>
    </xf>
    <xf numFmtId="0" fontId="2" fillId="5" borderId="6" xfId="0" applyFont="1" applyFill="1" applyBorder="1" applyAlignment="1">
      <alignment horizontal="left" vertical="top" wrapText="1"/>
    </xf>
    <xf numFmtId="0" fontId="6" fillId="5" borderId="18" xfId="0" applyFont="1" applyFill="1" applyBorder="1" applyAlignment="1">
      <alignment vertical="top" wrapText="1"/>
    </xf>
    <xf numFmtId="0" fontId="6" fillId="5" borderId="14" xfId="0" applyFont="1" applyFill="1" applyBorder="1" applyAlignment="1">
      <alignment vertical="top" wrapText="1"/>
    </xf>
    <xf numFmtId="0" fontId="6" fillId="5" borderId="17" xfId="0" applyFont="1" applyFill="1" applyBorder="1" applyAlignment="1">
      <alignment vertical="top" wrapText="1"/>
    </xf>
    <xf numFmtId="0" fontId="4" fillId="5" borderId="6" xfId="0" applyFont="1" applyFill="1" applyBorder="1" applyAlignment="1">
      <alignment vertical="top" wrapText="1"/>
    </xf>
    <xf numFmtId="0" fontId="6" fillId="5" borderId="19" xfId="0" applyFont="1" applyFill="1" applyBorder="1" applyAlignment="1">
      <alignment vertical="top" wrapText="1"/>
    </xf>
    <xf numFmtId="0" fontId="6" fillId="5" borderId="20" xfId="0" applyFont="1" applyFill="1" applyBorder="1" applyAlignment="1">
      <alignment vertical="top" wrapText="1"/>
    </xf>
    <xf numFmtId="0" fontId="6" fillId="5" borderId="21" xfId="0" applyFont="1" applyFill="1" applyBorder="1" applyAlignment="1">
      <alignment vertical="top" wrapText="1"/>
    </xf>
    <xf numFmtId="0" fontId="6" fillId="5" borderId="22" xfId="0" applyFont="1" applyFill="1" applyBorder="1" applyAlignment="1">
      <alignment vertical="top" wrapText="1"/>
    </xf>
    <xf numFmtId="0" fontId="6" fillId="5" borderId="23" xfId="0" applyFont="1" applyFill="1" applyBorder="1" applyAlignment="1">
      <alignment vertical="top" wrapText="1"/>
    </xf>
    <xf numFmtId="0" fontId="6" fillId="5" borderId="18" xfId="0" applyFont="1" applyFill="1" applyBorder="1" applyAlignment="1">
      <alignment vertical="top" wrapText="1"/>
    </xf>
    <xf numFmtId="0" fontId="6" fillId="5" borderId="18" xfId="0" applyFont="1" applyFill="1" applyBorder="1" applyAlignment="1">
      <alignment horizontal="left" vertical="top" wrapText="1"/>
    </xf>
    <xf numFmtId="0" fontId="6" fillId="5" borderId="18" xfId="0" applyFont="1" applyFill="1" applyBorder="1" applyAlignment="1">
      <alignment horizontal="left" vertical="top" wrapText="1"/>
    </xf>
    <xf numFmtId="0" fontId="6" fillId="5" borderId="23" xfId="0" applyFont="1" applyFill="1" applyBorder="1" applyAlignment="1">
      <alignment vertical="top" wrapText="1"/>
    </xf>
    <xf numFmtId="0" fontId="6" fillId="5" borderId="24" xfId="0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7" fillId="5" borderId="25" xfId="0" applyFont="1" applyFill="1" applyBorder="1" applyAlignment="1">
      <alignment vertical="top"/>
    </xf>
    <xf numFmtId="0" fontId="7" fillId="5" borderId="26" xfId="0" applyFont="1" applyFill="1" applyBorder="1" applyAlignment="1"/>
    <xf numFmtId="0" fontId="7" fillId="5" borderId="26" xfId="0" applyFont="1" applyFill="1" applyBorder="1" applyAlignment="1"/>
    <xf numFmtId="0" fontId="7" fillId="5" borderId="0" xfId="0" applyFont="1" applyFill="1" applyAlignment="1"/>
    <xf numFmtId="0" fontId="0" fillId="0" borderId="0" xfId="0" applyFont="1" applyAlignment="1"/>
    <xf numFmtId="4" fontId="0" fillId="0" borderId="0" xfId="0" applyNumberFormat="1" applyFont="1" applyAlignment="1"/>
    <xf numFmtId="0" fontId="5" fillId="6" borderId="11" xfId="0" applyFont="1" applyFill="1" applyBorder="1" applyAlignment="1">
      <alignment horizontal="center" vertical="top" wrapText="1"/>
    </xf>
    <xf numFmtId="0" fontId="3" fillId="0" borderId="13" xfId="0" applyFont="1" applyBorder="1"/>
    <xf numFmtId="0" fontId="2" fillId="5" borderId="11" xfId="0" applyFont="1" applyFill="1" applyBorder="1" applyAlignment="1">
      <alignment horizontal="left" vertical="top" wrapText="1"/>
    </xf>
    <xf numFmtId="0" fontId="6" fillId="5" borderId="11" xfId="0" applyFont="1" applyFill="1" applyBorder="1" applyAlignment="1">
      <alignment horizontal="center" vertical="top" wrapText="1"/>
    </xf>
    <xf numFmtId="0" fontId="3" fillId="0" borderId="12" xfId="0" applyFont="1" applyBorder="1"/>
    <xf numFmtId="0" fontId="2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2" fillId="4" borderId="11" xfId="0" applyFont="1" applyFill="1" applyBorder="1" applyAlignment="1">
      <alignment horizontal="center"/>
    </xf>
    <xf numFmtId="0" fontId="2" fillId="5" borderId="1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4" fontId="2" fillId="0" borderId="0" xfId="0" applyNumberFormat="1" applyFont="1" applyBorder="1"/>
    <xf numFmtId="0" fontId="4" fillId="7" borderId="27" xfId="0" applyFont="1" applyFill="1" applyBorder="1" applyAlignment="1">
      <alignment wrapText="1"/>
    </xf>
    <xf numFmtId="4" fontId="2" fillId="7" borderId="27" xfId="0" applyNumberFormat="1" applyFont="1" applyFill="1" applyBorder="1"/>
    <xf numFmtId="0" fontId="4" fillId="8" borderId="27" xfId="0" applyFont="1" applyFill="1" applyBorder="1" applyAlignment="1">
      <alignment wrapText="1"/>
    </xf>
    <xf numFmtId="4" fontId="2" fillId="8" borderId="27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1457325</xdr:colOff>
      <xdr:row>0</xdr:row>
      <xdr:rowOff>38100</xdr:rowOff>
    </xdr:from>
    <xdr:ext cx="1495425" cy="1285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77625" cy="1752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2908463"/>
          <a:ext cx="10692000" cy="1743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5000"/>
            <a:buFont typeface="Verdana"/>
            <a:buNone/>
          </a:pPr>
          <a:r>
            <a:rPr lang="en-US" sz="5000" b="1" i="0" cap="none">
              <a:latin typeface="Verdana"/>
              <a:ea typeface="Verdana"/>
              <a:cs typeface="Verdana"/>
              <a:sym typeface="Verdana"/>
            </a:rPr>
            <a:t>NEUPRAVOVAT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5000"/>
            <a:buFont typeface="Verdana"/>
            <a:buNone/>
          </a:pPr>
          <a:r>
            <a:rPr lang="en-US" sz="5000" b="1" i="0" cap="none">
              <a:latin typeface="Verdana"/>
              <a:ea typeface="Verdana"/>
              <a:cs typeface="Verdana"/>
              <a:sym typeface="Verdana"/>
            </a:rPr>
            <a:t> Pouze pro účely společnosti Esri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7"/>
  <sheetViews>
    <sheetView tabSelected="1" zoomScale="94" zoomScaleNormal="70" workbookViewId="0">
      <selection activeCell="H17" sqref="H17"/>
    </sheetView>
  </sheetViews>
  <sheetFormatPr defaultColWidth="14.42578125" defaultRowHeight="15" customHeight="1" x14ac:dyDescent="0.25"/>
  <cols>
    <col min="1" max="1" width="26.140625" customWidth="1"/>
    <col min="2" max="2" width="50.85546875" customWidth="1"/>
    <col min="3" max="3" width="42.140625" customWidth="1"/>
    <col min="4" max="4" width="24" customWidth="1"/>
    <col min="5" max="5" width="17.140625" customWidth="1"/>
    <col min="6" max="6" width="31.140625" customWidth="1"/>
    <col min="7" max="7" width="8.7109375" customWidth="1"/>
    <col min="8" max="8" width="10.85546875" customWidth="1"/>
    <col min="9" max="26" width="8.7109375" customWidth="1"/>
  </cols>
  <sheetData>
    <row r="1" spans="1:6" ht="15" customHeight="1" x14ac:dyDescent="0.25">
      <c r="A1" s="1"/>
      <c r="B1" s="1"/>
      <c r="C1" s="1"/>
      <c r="D1" s="1"/>
      <c r="E1" s="1"/>
      <c r="F1" s="1"/>
    </row>
    <row r="2" spans="1:6" ht="15" customHeight="1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1"/>
      <c r="C3" s="1"/>
      <c r="D3" s="1"/>
      <c r="E3" s="1"/>
      <c r="F3" s="1"/>
    </row>
    <row r="4" spans="1:6" ht="15" customHeight="1" x14ac:dyDescent="0.25">
      <c r="A4" s="1"/>
      <c r="B4" s="1"/>
      <c r="C4" s="1"/>
      <c r="D4" s="1"/>
      <c r="E4" s="1"/>
      <c r="F4" s="1"/>
    </row>
    <row r="5" spans="1:6" ht="15" customHeight="1" x14ac:dyDescent="0.25">
      <c r="A5" s="1"/>
      <c r="B5" s="1"/>
      <c r="C5" s="1"/>
      <c r="D5" s="1"/>
      <c r="E5" s="1"/>
      <c r="F5" s="1"/>
    </row>
    <row r="6" spans="1:6" ht="15" customHeight="1" x14ac:dyDescent="0.25">
      <c r="A6" s="51" t="s">
        <v>0</v>
      </c>
      <c r="B6" s="52"/>
      <c r="C6" s="52"/>
      <c r="D6" s="52"/>
      <c r="E6" s="52"/>
      <c r="F6" s="1"/>
    </row>
    <row r="8" spans="1:6" ht="15" customHeight="1" x14ac:dyDescent="0.25">
      <c r="A8" s="53" t="s">
        <v>1</v>
      </c>
      <c r="B8" s="54"/>
      <c r="C8" s="54"/>
      <c r="D8" s="54"/>
      <c r="E8" s="55"/>
    </row>
    <row r="9" spans="1:6" ht="26.25" x14ac:dyDescent="0.25">
      <c r="A9" s="3" t="s">
        <v>2</v>
      </c>
      <c r="B9" s="3" t="s">
        <v>3</v>
      </c>
      <c r="C9" s="3" t="s">
        <v>4</v>
      </c>
      <c r="D9" s="4" t="s">
        <v>5</v>
      </c>
      <c r="E9" s="5" t="s">
        <v>6</v>
      </c>
    </row>
    <row r="10" spans="1:6" ht="15.75" customHeight="1" x14ac:dyDescent="0.25">
      <c r="A10" s="6">
        <v>1</v>
      </c>
      <c r="B10" s="7" t="s">
        <v>7</v>
      </c>
      <c r="C10" s="6">
        <v>3</v>
      </c>
      <c r="D10" s="8">
        <v>13500</v>
      </c>
      <c r="E10" s="9">
        <f>D10*C10</f>
        <v>40500</v>
      </c>
    </row>
    <row r="11" spans="1:6" ht="15.75" customHeight="1" x14ac:dyDescent="0.25">
      <c r="A11" s="6">
        <v>2</v>
      </c>
      <c r="B11" s="7" t="s">
        <v>8</v>
      </c>
      <c r="C11" s="6">
        <v>1</v>
      </c>
      <c r="D11" s="10">
        <v>9000</v>
      </c>
      <c r="E11" s="9">
        <f t="shared" ref="E11:E13" si="0">C11*D11</f>
        <v>9000</v>
      </c>
    </row>
    <row r="12" spans="1:6" ht="15.75" customHeight="1" x14ac:dyDescent="0.25">
      <c r="A12" s="11">
        <v>3</v>
      </c>
      <c r="B12" s="10" t="s">
        <v>9</v>
      </c>
      <c r="C12" s="11">
        <v>1</v>
      </c>
      <c r="D12" s="12">
        <v>6000</v>
      </c>
      <c r="E12" s="9">
        <f t="shared" si="0"/>
        <v>6000</v>
      </c>
    </row>
    <row r="13" spans="1:6" ht="15.75" customHeight="1" x14ac:dyDescent="0.25">
      <c r="A13" s="6">
        <v>4</v>
      </c>
      <c r="B13" s="10" t="s">
        <v>10</v>
      </c>
      <c r="C13" s="6">
        <v>1</v>
      </c>
      <c r="D13" s="12">
        <v>4500</v>
      </c>
      <c r="E13" s="9">
        <f t="shared" si="0"/>
        <v>4500</v>
      </c>
    </row>
    <row r="14" spans="1:6" s="39" customFormat="1" ht="15.75" customHeight="1" x14ac:dyDescent="0.25">
      <c r="A14" s="56"/>
      <c r="B14" s="57"/>
      <c r="C14" s="56"/>
      <c r="D14" s="58"/>
      <c r="E14" s="59"/>
    </row>
    <row r="15" spans="1:6" s="39" customFormat="1" ht="29.25" customHeight="1" x14ac:dyDescent="0.25">
      <c r="A15" s="56"/>
      <c r="B15" s="57"/>
      <c r="C15" s="56"/>
      <c r="D15" s="60" t="s">
        <v>107</v>
      </c>
      <c r="E15" s="61">
        <f>E10+E11+E12+E13</f>
        <v>60000</v>
      </c>
    </row>
    <row r="16" spans="1:6" s="39" customFormat="1" ht="29.25" customHeight="1" x14ac:dyDescent="0.25">
      <c r="A16" s="56"/>
      <c r="B16" s="57"/>
      <c r="C16" s="56"/>
      <c r="D16" s="62" t="s">
        <v>14</v>
      </c>
      <c r="E16" s="63"/>
    </row>
    <row r="17" spans="1:6" ht="15.75" customHeight="1" x14ac:dyDescent="0.25">
      <c r="E17" s="40"/>
    </row>
    <row r="18" spans="1:6" ht="15.75" customHeight="1" x14ac:dyDescent="0.25">
      <c r="A18" s="46" t="s">
        <v>1</v>
      </c>
      <c r="B18" s="47"/>
      <c r="C18" s="47"/>
      <c r="D18" s="47"/>
      <c r="E18" s="48"/>
    </row>
    <row r="19" spans="1:6" ht="15.75" customHeight="1" x14ac:dyDescent="0.25">
      <c r="A19" s="49"/>
      <c r="B19" s="45"/>
      <c r="C19" s="45"/>
      <c r="D19" s="45"/>
      <c r="E19" s="42"/>
    </row>
    <row r="20" spans="1:6" ht="15.75" customHeight="1" x14ac:dyDescent="0.25">
      <c r="A20" s="13">
        <v>1</v>
      </c>
      <c r="B20" s="50" t="s">
        <v>11</v>
      </c>
      <c r="C20" s="42"/>
      <c r="D20" s="14" t="s">
        <v>12</v>
      </c>
      <c r="E20" s="15" t="s">
        <v>13</v>
      </c>
    </row>
    <row r="21" spans="1:6" ht="39.75" customHeight="1" x14ac:dyDescent="0.25">
      <c r="A21" s="16" t="str">
        <f>B10</f>
        <v>Tablet</v>
      </c>
      <c r="B21" s="17"/>
      <c r="C21" s="18"/>
      <c r="D21" s="19" t="s">
        <v>14</v>
      </c>
      <c r="E21" s="15" t="s">
        <v>13</v>
      </c>
    </row>
    <row r="22" spans="1:6" ht="15.75" customHeight="1" x14ac:dyDescent="0.25">
      <c r="A22" s="20" t="s">
        <v>15</v>
      </c>
      <c r="B22" s="43">
        <f>C10</f>
        <v>3</v>
      </c>
      <c r="C22" s="42"/>
      <c r="D22" s="19" t="s">
        <v>16</v>
      </c>
      <c r="E22" s="15" t="s">
        <v>13</v>
      </c>
    </row>
    <row r="23" spans="1:6" ht="15.75" customHeight="1" x14ac:dyDescent="0.25">
      <c r="A23" s="44"/>
      <c r="B23" s="45"/>
      <c r="C23" s="42"/>
      <c r="D23" s="19" t="s">
        <v>17</v>
      </c>
      <c r="E23" s="15" t="s">
        <v>13</v>
      </c>
    </row>
    <row r="24" spans="1:6" ht="15.75" customHeight="1" thickBot="1" x14ac:dyDescent="0.3">
      <c r="A24" s="21" t="s">
        <v>18</v>
      </c>
      <c r="B24" s="22" t="s">
        <v>11</v>
      </c>
      <c r="C24" s="23" t="s">
        <v>7</v>
      </c>
      <c r="D24" s="41" t="s">
        <v>19</v>
      </c>
      <c r="E24" s="42"/>
      <c r="F24" s="1"/>
    </row>
    <row r="25" spans="1:6" ht="15.75" customHeight="1" thickBot="1" x14ac:dyDescent="0.3">
      <c r="A25" s="24"/>
      <c r="B25" s="25" t="s">
        <v>20</v>
      </c>
      <c r="C25" s="26" t="s">
        <v>96</v>
      </c>
      <c r="D25" s="41" t="s">
        <v>21</v>
      </c>
      <c r="E25" s="42"/>
      <c r="F25" s="1"/>
    </row>
    <row r="26" spans="1:6" ht="15.75" customHeight="1" thickBot="1" x14ac:dyDescent="0.3">
      <c r="A26" s="24"/>
      <c r="B26" s="25" t="s">
        <v>22</v>
      </c>
      <c r="C26" s="26" t="s">
        <v>97</v>
      </c>
      <c r="D26" s="41" t="s">
        <v>21</v>
      </c>
      <c r="E26" s="42"/>
      <c r="F26" s="1"/>
    </row>
    <row r="27" spans="1:6" ht="15.75" customHeight="1" x14ac:dyDescent="0.25">
      <c r="A27" s="24"/>
      <c r="B27" s="25" t="s">
        <v>23</v>
      </c>
      <c r="C27" s="26" t="s">
        <v>98</v>
      </c>
      <c r="D27" s="41" t="s">
        <v>21</v>
      </c>
      <c r="E27" s="42"/>
      <c r="F27" s="1"/>
    </row>
    <row r="28" spans="1:6" ht="15.75" customHeight="1" x14ac:dyDescent="0.25">
      <c r="A28" s="27"/>
      <c r="B28" s="28" t="s">
        <v>24</v>
      </c>
      <c r="C28" s="29" t="s">
        <v>99</v>
      </c>
      <c r="D28" s="41" t="s">
        <v>21</v>
      </c>
      <c r="E28" s="42"/>
      <c r="F28" s="1"/>
    </row>
    <row r="29" spans="1:6" ht="15.75" customHeight="1" x14ac:dyDescent="0.25">
      <c r="A29" s="27"/>
      <c r="B29" s="28" t="s">
        <v>25</v>
      </c>
      <c r="C29" s="30" t="s">
        <v>100</v>
      </c>
      <c r="D29" s="41" t="s">
        <v>21</v>
      </c>
      <c r="E29" s="42"/>
    </row>
    <row r="30" spans="1:6" ht="15.75" customHeight="1" thickBot="1" x14ac:dyDescent="0.3">
      <c r="A30" s="27"/>
      <c r="B30" s="28" t="s">
        <v>26</v>
      </c>
      <c r="C30" s="31" t="s">
        <v>27</v>
      </c>
      <c r="D30" s="41" t="s">
        <v>21</v>
      </c>
      <c r="E30" s="42"/>
    </row>
    <row r="31" spans="1:6" ht="15.75" thickBot="1" x14ac:dyDescent="0.3">
      <c r="A31" s="27"/>
      <c r="B31" s="28" t="s">
        <v>28</v>
      </c>
      <c r="C31" s="30" t="s">
        <v>103</v>
      </c>
      <c r="D31" s="41" t="s">
        <v>29</v>
      </c>
      <c r="E31" s="42"/>
    </row>
    <row r="32" spans="1:6" ht="15.75" customHeight="1" thickBot="1" x14ac:dyDescent="0.3">
      <c r="A32" s="27"/>
      <c r="B32" s="28" t="s">
        <v>30</v>
      </c>
      <c r="C32" s="20" t="s">
        <v>31</v>
      </c>
      <c r="D32" s="41" t="s">
        <v>21</v>
      </c>
      <c r="E32" s="42"/>
    </row>
    <row r="33" spans="1:5" ht="15.75" customHeight="1" x14ac:dyDescent="0.25">
      <c r="A33" s="27"/>
      <c r="B33" s="28" t="s">
        <v>32</v>
      </c>
      <c r="C33" s="20" t="s">
        <v>33</v>
      </c>
      <c r="D33" s="41" t="s">
        <v>21</v>
      </c>
      <c r="E33" s="42"/>
    </row>
    <row r="34" spans="1:5" x14ac:dyDescent="0.25">
      <c r="A34" s="27"/>
      <c r="B34" s="32" t="s">
        <v>34</v>
      </c>
      <c r="C34" s="29" t="s">
        <v>105</v>
      </c>
      <c r="D34" s="41" t="s">
        <v>21</v>
      </c>
      <c r="E34" s="42"/>
    </row>
    <row r="35" spans="1:5" ht="25.5" x14ac:dyDescent="0.25">
      <c r="A35" s="27"/>
      <c r="B35" s="28" t="s">
        <v>35</v>
      </c>
      <c r="C35" s="20" t="s">
        <v>101</v>
      </c>
      <c r="D35" s="41" t="s">
        <v>21</v>
      </c>
      <c r="E35" s="42"/>
    </row>
    <row r="36" spans="1:5" ht="51" x14ac:dyDescent="0.25">
      <c r="A36" s="27"/>
      <c r="B36" s="28" t="s">
        <v>36</v>
      </c>
      <c r="C36" s="30" t="s">
        <v>37</v>
      </c>
      <c r="D36" s="41" t="s">
        <v>38</v>
      </c>
      <c r="E36" s="42"/>
    </row>
    <row r="37" spans="1:5" ht="15.75" customHeight="1" x14ac:dyDescent="0.25">
      <c r="A37" s="27"/>
      <c r="B37" s="28" t="s">
        <v>39</v>
      </c>
      <c r="C37" s="30" t="s">
        <v>102</v>
      </c>
      <c r="D37" s="41" t="s">
        <v>40</v>
      </c>
      <c r="E37" s="42"/>
    </row>
    <row r="38" spans="1:5" ht="15.75" customHeight="1" x14ac:dyDescent="0.25">
      <c r="A38" s="27"/>
      <c r="B38" s="32" t="s">
        <v>41</v>
      </c>
      <c r="C38" s="30" t="s">
        <v>106</v>
      </c>
      <c r="D38" s="41" t="s">
        <v>21</v>
      </c>
      <c r="E38" s="42"/>
    </row>
    <row r="39" spans="1:5" ht="32.25" customHeight="1" x14ac:dyDescent="0.25">
      <c r="A39" s="27"/>
      <c r="B39" s="28" t="s">
        <v>42</v>
      </c>
      <c r="C39" s="20" t="s">
        <v>43</v>
      </c>
      <c r="D39" s="41" t="s">
        <v>21</v>
      </c>
      <c r="E39" s="42"/>
    </row>
    <row r="40" spans="1:5" ht="32.25" customHeight="1" thickBot="1" x14ac:dyDescent="0.3">
      <c r="A40" s="27"/>
      <c r="B40" s="31" t="s">
        <v>44</v>
      </c>
      <c r="C40" s="29" t="s">
        <v>104</v>
      </c>
      <c r="D40" s="41" t="s">
        <v>21</v>
      </c>
      <c r="E40" s="42"/>
    </row>
    <row r="41" spans="1:5" ht="51.75" thickBot="1" x14ac:dyDescent="0.3">
      <c r="A41" s="33"/>
      <c r="B41" s="34" t="s">
        <v>45</v>
      </c>
      <c r="C41" s="30" t="s">
        <v>46</v>
      </c>
      <c r="D41" s="41" t="s">
        <v>21</v>
      </c>
      <c r="E41" s="42"/>
    </row>
    <row r="42" spans="1:5" ht="15.75" customHeight="1" x14ac:dyDescent="0.25"/>
    <row r="43" spans="1:5" ht="15.75" customHeight="1" thickBot="1" x14ac:dyDescent="0.3">
      <c r="A43" s="46" t="s">
        <v>1</v>
      </c>
      <c r="B43" s="47"/>
      <c r="C43" s="47"/>
      <c r="D43" s="47"/>
      <c r="E43" s="48"/>
    </row>
    <row r="44" spans="1:5" ht="15.75" customHeight="1" x14ac:dyDescent="0.25">
      <c r="A44" s="49"/>
      <c r="B44" s="45"/>
      <c r="C44" s="45"/>
      <c r="D44" s="45"/>
      <c r="E44" s="42"/>
    </row>
    <row r="45" spans="1:5" ht="15.75" customHeight="1" x14ac:dyDescent="0.25">
      <c r="A45" s="13">
        <v>2</v>
      </c>
      <c r="B45" s="50" t="s">
        <v>11</v>
      </c>
      <c r="C45" s="42"/>
      <c r="D45" s="14" t="s">
        <v>12</v>
      </c>
      <c r="E45" s="15" t="s">
        <v>13</v>
      </c>
    </row>
    <row r="46" spans="1:5" ht="15.75" customHeight="1" x14ac:dyDescent="0.25">
      <c r="A46" s="16" t="s">
        <v>8</v>
      </c>
      <c r="B46" s="17"/>
      <c r="C46" s="18"/>
      <c r="D46" s="19" t="s">
        <v>14</v>
      </c>
      <c r="E46" s="15" t="s">
        <v>13</v>
      </c>
    </row>
    <row r="47" spans="1:5" ht="15.75" customHeight="1" x14ac:dyDescent="0.25">
      <c r="A47" s="20" t="s">
        <v>15</v>
      </c>
      <c r="B47" s="43">
        <v>1</v>
      </c>
      <c r="C47" s="42"/>
      <c r="D47" s="19" t="s">
        <v>16</v>
      </c>
      <c r="E47" s="15" t="s">
        <v>13</v>
      </c>
    </row>
    <row r="48" spans="1:5" ht="15.75" customHeight="1" x14ac:dyDescent="0.25">
      <c r="A48" s="44"/>
      <c r="B48" s="45"/>
      <c r="C48" s="42"/>
      <c r="D48" s="19" t="s">
        <v>17</v>
      </c>
      <c r="E48" s="15" t="s">
        <v>13</v>
      </c>
    </row>
    <row r="49" spans="1:5" ht="15.75" customHeight="1" x14ac:dyDescent="0.25">
      <c r="A49" s="21" t="s">
        <v>18</v>
      </c>
      <c r="B49" s="22" t="s">
        <v>11</v>
      </c>
      <c r="C49" s="23" t="s">
        <v>8</v>
      </c>
      <c r="D49" s="41" t="s">
        <v>19</v>
      </c>
      <c r="E49" s="42"/>
    </row>
    <row r="50" spans="1:5" ht="15.75" customHeight="1" x14ac:dyDescent="0.25">
      <c r="A50" s="27"/>
      <c r="B50" s="28" t="s">
        <v>47</v>
      </c>
      <c r="C50" s="31">
        <v>2</v>
      </c>
      <c r="D50" s="41" t="s">
        <v>48</v>
      </c>
      <c r="E50" s="42"/>
    </row>
    <row r="51" spans="1:5" ht="15.75" customHeight="1" x14ac:dyDescent="0.25">
      <c r="A51" s="27"/>
      <c r="B51" s="28" t="s">
        <v>49</v>
      </c>
      <c r="C51" s="31" t="s">
        <v>50</v>
      </c>
      <c r="D51" s="41" t="s">
        <v>48</v>
      </c>
      <c r="E51" s="42"/>
    </row>
    <row r="52" spans="1:5" ht="15.75" customHeight="1" x14ac:dyDescent="0.25">
      <c r="A52" s="27"/>
      <c r="B52" s="28" t="s">
        <v>51</v>
      </c>
      <c r="C52" s="31" t="s">
        <v>52</v>
      </c>
      <c r="D52" s="41" t="s">
        <v>48</v>
      </c>
      <c r="E52" s="42"/>
    </row>
    <row r="53" spans="1:5" ht="15.75" customHeight="1" x14ac:dyDescent="0.25">
      <c r="A53" s="27"/>
      <c r="B53" s="28" t="s">
        <v>53</v>
      </c>
      <c r="C53" s="31" t="s">
        <v>54</v>
      </c>
      <c r="D53" s="41" t="s">
        <v>48</v>
      </c>
      <c r="E53" s="42"/>
    </row>
    <row r="54" spans="1:5" ht="15.75" customHeight="1" x14ac:dyDescent="0.25">
      <c r="A54" s="27"/>
      <c r="B54" s="28" t="s">
        <v>55</v>
      </c>
      <c r="C54" s="20" t="s">
        <v>56</v>
      </c>
      <c r="D54" s="41" t="s">
        <v>48</v>
      </c>
      <c r="E54" s="42"/>
    </row>
    <row r="55" spans="1:5" ht="15.75" customHeight="1" x14ac:dyDescent="0.25">
      <c r="A55" s="27"/>
      <c r="B55" s="28" t="s">
        <v>57</v>
      </c>
      <c r="C55" s="20" t="s">
        <v>56</v>
      </c>
      <c r="D55" s="41" t="s">
        <v>48</v>
      </c>
      <c r="E55" s="42"/>
    </row>
    <row r="56" spans="1:5" ht="15.75" customHeight="1" x14ac:dyDescent="0.25">
      <c r="A56" s="27"/>
      <c r="B56" s="28" t="s">
        <v>58</v>
      </c>
      <c r="C56" s="20" t="s">
        <v>59</v>
      </c>
      <c r="D56" s="41" t="s">
        <v>48</v>
      </c>
      <c r="E56" s="42"/>
    </row>
    <row r="57" spans="1:5" ht="15.75" customHeight="1" x14ac:dyDescent="0.25">
      <c r="A57" s="27"/>
      <c r="B57" s="28" t="s">
        <v>60</v>
      </c>
      <c r="C57" s="31">
        <v>4</v>
      </c>
      <c r="D57" s="41" t="s">
        <v>48</v>
      </c>
      <c r="E57" s="42"/>
    </row>
    <row r="58" spans="1:5" ht="15.75" customHeight="1" x14ac:dyDescent="0.25">
      <c r="A58" s="27"/>
      <c r="B58" s="28" t="s">
        <v>61</v>
      </c>
      <c r="C58" s="31" t="s">
        <v>62</v>
      </c>
      <c r="D58" s="41" t="s">
        <v>48</v>
      </c>
      <c r="E58" s="42"/>
    </row>
    <row r="59" spans="1:5" ht="15.75" customHeight="1" x14ac:dyDescent="0.25">
      <c r="A59" s="27"/>
      <c r="B59" s="28" t="s">
        <v>63</v>
      </c>
      <c r="C59" s="20" t="s">
        <v>64</v>
      </c>
      <c r="D59" s="41" t="s">
        <v>48</v>
      </c>
      <c r="E59" s="42"/>
    </row>
    <row r="60" spans="1:5" ht="15.75" customHeight="1" x14ac:dyDescent="0.25">
      <c r="A60" s="27"/>
      <c r="B60" s="31" t="s">
        <v>65</v>
      </c>
      <c r="C60" s="20" t="s">
        <v>48</v>
      </c>
      <c r="D60" s="41" t="s">
        <v>48</v>
      </c>
      <c r="E60" s="42"/>
    </row>
    <row r="61" spans="1:5" ht="15.75" customHeight="1" x14ac:dyDescent="0.25">
      <c r="A61" s="33"/>
      <c r="B61" s="34" t="s">
        <v>66</v>
      </c>
      <c r="C61" s="31" t="s">
        <v>67</v>
      </c>
      <c r="D61" s="41" t="s">
        <v>48</v>
      </c>
      <c r="E61" s="42"/>
    </row>
    <row r="62" spans="1:5" ht="15.75" customHeight="1" thickBot="1" x14ac:dyDescent="0.3">
      <c r="A62" s="33"/>
      <c r="B62" s="34" t="s">
        <v>68</v>
      </c>
      <c r="C62" s="31" t="s">
        <v>69</v>
      </c>
      <c r="D62" s="41" t="s">
        <v>48</v>
      </c>
      <c r="E62" s="42"/>
    </row>
    <row r="63" spans="1:5" ht="15.75" customHeight="1" x14ac:dyDescent="0.25"/>
    <row r="64" spans="1:5" ht="15.75" customHeight="1" x14ac:dyDescent="0.25">
      <c r="A64" s="46" t="s">
        <v>1</v>
      </c>
      <c r="B64" s="47"/>
      <c r="C64" s="47"/>
      <c r="D64" s="47"/>
      <c r="E64" s="48"/>
    </row>
    <row r="65" spans="1:5" ht="15.75" customHeight="1" x14ac:dyDescent="0.25">
      <c r="A65" s="49"/>
      <c r="B65" s="45"/>
      <c r="C65" s="45"/>
      <c r="D65" s="45"/>
      <c r="E65" s="42"/>
    </row>
    <row r="66" spans="1:5" ht="15.75" customHeight="1" x14ac:dyDescent="0.25">
      <c r="A66" s="13">
        <v>3</v>
      </c>
      <c r="B66" s="50" t="s">
        <v>11</v>
      </c>
      <c r="C66" s="42"/>
      <c r="D66" s="14" t="s">
        <v>12</v>
      </c>
      <c r="E66" s="15" t="s">
        <v>13</v>
      </c>
    </row>
    <row r="67" spans="1:5" ht="15.75" customHeight="1" x14ac:dyDescent="0.25">
      <c r="A67" s="43" t="s">
        <v>9</v>
      </c>
      <c r="B67" s="45"/>
      <c r="C67" s="18"/>
      <c r="D67" s="19" t="s">
        <v>14</v>
      </c>
      <c r="E67" s="15" t="s">
        <v>13</v>
      </c>
    </row>
    <row r="68" spans="1:5" ht="15.75" customHeight="1" x14ac:dyDescent="0.25">
      <c r="A68" s="20" t="s">
        <v>15</v>
      </c>
      <c r="B68" s="43">
        <v>1</v>
      </c>
      <c r="C68" s="42"/>
      <c r="D68" s="19" t="s">
        <v>16</v>
      </c>
      <c r="E68" s="15" t="s">
        <v>13</v>
      </c>
    </row>
    <row r="69" spans="1:5" ht="15.75" customHeight="1" x14ac:dyDescent="0.25">
      <c r="A69" s="44"/>
      <c r="B69" s="45"/>
      <c r="C69" s="42"/>
      <c r="D69" s="19" t="s">
        <v>17</v>
      </c>
      <c r="E69" s="15" t="s">
        <v>13</v>
      </c>
    </row>
    <row r="70" spans="1:5" ht="15.75" customHeight="1" x14ac:dyDescent="0.25">
      <c r="A70" s="21" t="s">
        <v>18</v>
      </c>
      <c r="B70" s="22" t="s">
        <v>11</v>
      </c>
      <c r="C70" s="23" t="s">
        <v>9</v>
      </c>
      <c r="D70" s="41" t="s">
        <v>19</v>
      </c>
      <c r="E70" s="42"/>
    </row>
    <row r="71" spans="1:5" ht="15.75" customHeight="1" x14ac:dyDescent="0.25">
      <c r="A71" s="27"/>
      <c r="B71" s="28" t="s">
        <v>70</v>
      </c>
      <c r="C71" s="20" t="s">
        <v>71</v>
      </c>
      <c r="D71" s="41" t="s">
        <v>48</v>
      </c>
      <c r="E71" s="42"/>
    </row>
    <row r="72" spans="1:5" ht="15.75" customHeight="1" x14ac:dyDescent="0.25">
      <c r="A72" s="27"/>
      <c r="B72" s="28" t="s">
        <v>72</v>
      </c>
      <c r="C72" s="31" t="s">
        <v>73</v>
      </c>
      <c r="D72" s="41" t="s">
        <v>48</v>
      </c>
      <c r="E72" s="42"/>
    </row>
    <row r="73" spans="1:5" ht="15.75" customHeight="1" x14ac:dyDescent="0.25">
      <c r="A73" s="27"/>
      <c r="B73" s="28" t="s">
        <v>74</v>
      </c>
      <c r="C73" s="31" t="s">
        <v>75</v>
      </c>
      <c r="D73" s="41" t="s">
        <v>48</v>
      </c>
      <c r="E73" s="42"/>
    </row>
    <row r="74" spans="1:5" ht="15.75" customHeight="1" x14ac:dyDescent="0.25">
      <c r="A74" s="27"/>
      <c r="B74" s="28" t="s">
        <v>76</v>
      </c>
      <c r="C74" s="31" t="s">
        <v>75</v>
      </c>
      <c r="D74" s="41" t="s">
        <v>48</v>
      </c>
      <c r="E74" s="42"/>
    </row>
    <row r="75" spans="1:5" ht="15.75" customHeight="1" x14ac:dyDescent="0.25">
      <c r="A75" s="27"/>
      <c r="B75" s="28" t="s">
        <v>77</v>
      </c>
      <c r="C75" s="20" t="s">
        <v>78</v>
      </c>
      <c r="D75" s="41" t="s">
        <v>48</v>
      </c>
      <c r="E75" s="42"/>
    </row>
    <row r="76" spans="1:5" ht="15.75" customHeight="1" thickBot="1" x14ac:dyDescent="0.3">
      <c r="A76" s="27"/>
      <c r="B76" s="28" t="s">
        <v>79</v>
      </c>
      <c r="C76" s="20" t="s">
        <v>80</v>
      </c>
      <c r="D76" s="41" t="s">
        <v>48</v>
      </c>
      <c r="E76" s="42"/>
    </row>
    <row r="77" spans="1:5" ht="15.75" customHeight="1" x14ac:dyDescent="0.25">
      <c r="A77" s="2"/>
      <c r="B77" s="2"/>
      <c r="C77" s="2"/>
      <c r="D77" s="2"/>
      <c r="E77" s="2"/>
    </row>
    <row r="78" spans="1:5" ht="15.75" customHeight="1" x14ac:dyDescent="0.25">
      <c r="A78" s="46" t="s">
        <v>1</v>
      </c>
      <c r="B78" s="47"/>
      <c r="C78" s="47"/>
      <c r="D78" s="47"/>
      <c r="E78" s="48"/>
    </row>
    <row r="79" spans="1:5" ht="15.75" customHeight="1" x14ac:dyDescent="0.25">
      <c r="A79" s="49"/>
      <c r="B79" s="45"/>
      <c r="C79" s="45"/>
      <c r="D79" s="45"/>
      <c r="E79" s="42"/>
    </row>
    <row r="80" spans="1:5" ht="15.75" customHeight="1" x14ac:dyDescent="0.25">
      <c r="A80" s="13">
        <v>4</v>
      </c>
      <c r="B80" s="50" t="s">
        <v>11</v>
      </c>
      <c r="C80" s="42"/>
      <c r="D80" s="14" t="s">
        <v>12</v>
      </c>
      <c r="E80" s="15" t="s">
        <v>13</v>
      </c>
    </row>
    <row r="81" spans="1:5" ht="15.75" customHeight="1" x14ac:dyDescent="0.25">
      <c r="A81" s="43" t="s">
        <v>10</v>
      </c>
      <c r="B81" s="45"/>
      <c r="C81" s="18"/>
      <c r="D81" s="19" t="s">
        <v>14</v>
      </c>
      <c r="E81" s="15" t="s">
        <v>13</v>
      </c>
    </row>
    <row r="82" spans="1:5" ht="15.75" customHeight="1" x14ac:dyDescent="0.25">
      <c r="A82" s="20" t="s">
        <v>15</v>
      </c>
      <c r="B82" s="43">
        <v>1</v>
      </c>
      <c r="C82" s="42"/>
      <c r="D82" s="19" t="s">
        <v>16</v>
      </c>
      <c r="E82" s="15" t="s">
        <v>13</v>
      </c>
    </row>
    <row r="83" spans="1:5" ht="15.75" customHeight="1" x14ac:dyDescent="0.25">
      <c r="A83" s="44"/>
      <c r="B83" s="45"/>
      <c r="C83" s="42"/>
      <c r="D83" s="19" t="s">
        <v>17</v>
      </c>
      <c r="E83" s="15" t="s">
        <v>13</v>
      </c>
    </row>
    <row r="84" spans="1:5" ht="15.75" customHeight="1" x14ac:dyDescent="0.25">
      <c r="A84" s="21" t="s">
        <v>18</v>
      </c>
      <c r="B84" s="22" t="s">
        <v>11</v>
      </c>
      <c r="C84" s="23" t="s">
        <v>10</v>
      </c>
      <c r="D84" s="41" t="s">
        <v>19</v>
      </c>
      <c r="E84" s="42"/>
    </row>
    <row r="85" spans="1:5" ht="15.75" customHeight="1" x14ac:dyDescent="0.25">
      <c r="A85" s="27"/>
      <c r="B85" s="35" t="s">
        <v>81</v>
      </c>
      <c r="C85" s="20" t="s">
        <v>82</v>
      </c>
      <c r="D85" s="41" t="s">
        <v>48</v>
      </c>
      <c r="E85" s="42"/>
    </row>
    <row r="86" spans="1:5" ht="15.75" customHeight="1" x14ac:dyDescent="0.25">
      <c r="A86" s="27"/>
      <c r="B86" s="36" t="s">
        <v>83</v>
      </c>
      <c r="C86" s="31" t="s">
        <v>84</v>
      </c>
      <c r="D86" s="41" t="s">
        <v>48</v>
      </c>
      <c r="E86" s="42"/>
    </row>
    <row r="87" spans="1:5" ht="15.75" customHeight="1" x14ac:dyDescent="0.25">
      <c r="A87" s="27"/>
      <c r="B87" s="37" t="s">
        <v>85</v>
      </c>
      <c r="C87" s="31" t="s">
        <v>86</v>
      </c>
      <c r="D87" s="41" t="s">
        <v>48</v>
      </c>
      <c r="E87" s="42"/>
    </row>
    <row r="88" spans="1:5" ht="15.75" customHeight="1" x14ac:dyDescent="0.25">
      <c r="A88" s="27"/>
      <c r="B88" s="37" t="s">
        <v>87</v>
      </c>
      <c r="C88" s="31" t="s">
        <v>88</v>
      </c>
      <c r="D88" s="41" t="s">
        <v>48</v>
      </c>
      <c r="E88" s="42"/>
    </row>
    <row r="89" spans="1:5" ht="15.75" customHeight="1" x14ac:dyDescent="0.25">
      <c r="A89" s="27"/>
      <c r="B89" s="37" t="s">
        <v>89</v>
      </c>
      <c r="C89" s="20" t="s">
        <v>90</v>
      </c>
      <c r="D89" s="41" t="s">
        <v>48</v>
      </c>
      <c r="E89" s="42"/>
    </row>
    <row r="90" spans="1:5" ht="15.75" customHeight="1" x14ac:dyDescent="0.25">
      <c r="A90" s="27"/>
      <c r="B90" s="37" t="s">
        <v>91</v>
      </c>
      <c r="C90" s="20" t="s">
        <v>90</v>
      </c>
      <c r="D90" s="41" t="s">
        <v>48</v>
      </c>
      <c r="E90" s="42"/>
    </row>
    <row r="91" spans="1:5" ht="15.75" customHeight="1" x14ac:dyDescent="0.25">
      <c r="A91" s="27"/>
      <c r="B91" s="38" t="s">
        <v>92</v>
      </c>
      <c r="C91" s="20" t="s">
        <v>93</v>
      </c>
      <c r="D91" s="41" t="s">
        <v>48</v>
      </c>
      <c r="E91" s="42"/>
    </row>
    <row r="92" spans="1:5" ht="15.75" customHeight="1" thickBot="1" x14ac:dyDescent="0.3">
      <c r="A92" s="27"/>
      <c r="B92" s="35" t="s">
        <v>94</v>
      </c>
      <c r="C92" s="31" t="s">
        <v>95</v>
      </c>
      <c r="D92" s="41" t="s">
        <v>48</v>
      </c>
      <c r="E92" s="42"/>
    </row>
    <row r="93" spans="1:5" ht="15.75" customHeight="1" x14ac:dyDescent="0.25"/>
    <row r="94" spans="1:5" ht="15.75" customHeight="1" x14ac:dyDescent="0.25"/>
    <row r="95" spans="1:5" ht="15.75" customHeight="1" x14ac:dyDescent="0.25"/>
    <row r="96" spans="1:5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mergeCells count="72">
    <mergeCell ref="D74:E74"/>
    <mergeCell ref="D75:E75"/>
    <mergeCell ref="D76:E76"/>
    <mergeCell ref="A78:E78"/>
    <mergeCell ref="A79:E79"/>
    <mergeCell ref="B80:C80"/>
    <mergeCell ref="A81:B81"/>
    <mergeCell ref="B82:C82"/>
    <mergeCell ref="D90:E90"/>
    <mergeCell ref="D91:E91"/>
    <mergeCell ref="D92:E92"/>
    <mergeCell ref="A83:C83"/>
    <mergeCell ref="D84:E84"/>
    <mergeCell ref="D85:E85"/>
    <mergeCell ref="D86:E86"/>
    <mergeCell ref="D87:E87"/>
    <mergeCell ref="D88:E88"/>
    <mergeCell ref="D89:E89"/>
    <mergeCell ref="D30:E30"/>
    <mergeCell ref="D31:E31"/>
    <mergeCell ref="D32:E32"/>
    <mergeCell ref="D27:E27"/>
    <mergeCell ref="A6:E6"/>
    <mergeCell ref="A8:E8"/>
    <mergeCell ref="A18:E18"/>
    <mergeCell ref="A19:E19"/>
    <mergeCell ref="B20:C20"/>
    <mergeCell ref="B22:C22"/>
    <mergeCell ref="A23:C23"/>
    <mergeCell ref="D25:E25"/>
    <mergeCell ref="D26:E26"/>
    <mergeCell ref="D24:E24"/>
    <mergeCell ref="D28:E28"/>
    <mergeCell ref="D29:E29"/>
    <mergeCell ref="D35:E35"/>
    <mergeCell ref="D36:E36"/>
    <mergeCell ref="D37:E37"/>
    <mergeCell ref="D39:E39"/>
    <mergeCell ref="D40:E40"/>
    <mergeCell ref="D41:E41"/>
    <mergeCell ref="A43:E43"/>
    <mergeCell ref="D38:E38"/>
    <mergeCell ref="A44:E44"/>
    <mergeCell ref="B45:C45"/>
    <mergeCell ref="B47:C47"/>
    <mergeCell ref="A48:C48"/>
    <mergeCell ref="D49:E49"/>
    <mergeCell ref="D50:E50"/>
    <mergeCell ref="D51:E51"/>
    <mergeCell ref="D60:E60"/>
    <mergeCell ref="D61:E61"/>
    <mergeCell ref="D52:E52"/>
    <mergeCell ref="D53:E53"/>
    <mergeCell ref="D54:E54"/>
    <mergeCell ref="D55:E55"/>
    <mergeCell ref="D56:E56"/>
    <mergeCell ref="D73:E73"/>
    <mergeCell ref="D33:E33"/>
    <mergeCell ref="D34:E34"/>
    <mergeCell ref="B68:C68"/>
    <mergeCell ref="A69:C69"/>
    <mergeCell ref="D70:E70"/>
    <mergeCell ref="D71:E71"/>
    <mergeCell ref="D72:E72"/>
    <mergeCell ref="D62:E62"/>
    <mergeCell ref="A64:E64"/>
    <mergeCell ref="A65:E65"/>
    <mergeCell ref="B66:C66"/>
    <mergeCell ref="A67:B67"/>
    <mergeCell ref="D57:E57"/>
    <mergeCell ref="D58:E58"/>
    <mergeCell ref="D59:E59"/>
  </mergeCells>
  <pageMargins left="0.7" right="0.7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 (2)</vt:lpstr>
      <vt:lpstr>ESRI_MAPINFO_SHEET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</dc:creator>
  <cp:lastModifiedBy>benesovav</cp:lastModifiedBy>
  <dcterms:created xsi:type="dcterms:W3CDTF">2017-02-22T12:33:27Z</dcterms:created>
  <dcterms:modified xsi:type="dcterms:W3CDTF">2025-11-18T12:39:25Z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f66c39d89b444080a3a417905a8489f9</vt:lpwstr>
  </property>
</Properties>
</file>