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49_Platforma pro práci s výzkumnými daty + konektivita v DNS (OP JAK_Digitech)\"/>
    </mc:Choice>
  </mc:AlternateContent>
  <bookViews>
    <workbookView xWindow="0" yWindow="0" windowWidth="23040" windowHeight="906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E12" i="1"/>
  <c r="E13" i="1"/>
  <c r="B68" i="1"/>
  <c r="B55" i="1"/>
  <c r="B39" i="1"/>
  <c r="B67" i="1"/>
  <c r="B54" i="1"/>
  <c r="B38" i="1"/>
  <c r="B66" i="1"/>
  <c r="B53" i="1"/>
  <c r="B37" i="1"/>
  <c r="E10" i="1" l="1"/>
  <c r="B23" i="1"/>
  <c r="B22" i="1"/>
  <c r="B21" i="1"/>
  <c r="E17" i="1" l="1"/>
</calcChain>
</file>

<file path=xl/sharedStrings.xml><?xml version="1.0" encoding="utf-8"?>
<sst xmlns="http://schemas.openxmlformats.org/spreadsheetml/2006/main" count="137" uniqueCount="62">
  <si>
    <t xml:space="preserve">Příloha č.1  Podrobná specifikace položek </t>
  </si>
  <si>
    <t>Položka</t>
  </si>
  <si>
    <t>Předmět</t>
  </si>
  <si>
    <t>Ks</t>
  </si>
  <si>
    <t>1A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</si>
  <si>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</si>
  <si>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</si>
  <si>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</si>
  <si>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</si>
  <si>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</si>
  <si>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</si>
  <si>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</si>
  <si>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</si>
  <si>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</si>
  <si>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Požaduji</t>
  </si>
  <si>
    <t>Ekonomická výhodnost nabídky</t>
  </si>
  <si>
    <t>Nepožaduji</t>
  </si>
  <si>
    <t>Nadlimitní veřejná zakázka</t>
  </si>
  <si>
    <t>Užší řízení</t>
  </si>
  <si>
    <t>min. 2 roky</t>
  </si>
  <si>
    <t>RAM</t>
  </si>
  <si>
    <t>HDD</t>
  </si>
  <si>
    <t>Operační systém</t>
  </si>
  <si>
    <t>s web GUI rozhraním a SSH připojením pro správu zařízení s balíčkovacícm systémem výrobce pro aplikace licencované v rámci nákupu HW</t>
  </si>
  <si>
    <t>Montážní set</t>
  </si>
  <si>
    <t>lyžiny pro umístění do RACK 19"</t>
  </si>
  <si>
    <t>Funkcionality licencovaných aplikací nákupem HW</t>
  </si>
  <si>
    <t>Datová konektivita</t>
  </si>
  <si>
    <t>Napájecí zdroje</t>
  </si>
  <si>
    <t>redundantní, dostatečný pro plné osazení zařízení</t>
  </si>
  <si>
    <t>agentní zálohování koncových stanic, zálohování virtualizačních platforem HyperV/VMware za podpory deduplikace a komprese umožňující snapshotování a replikaci na druhé nabízené úložiště</t>
  </si>
  <si>
    <t>min. 2x DDR4 pozice, min. 2x 16GB DDR4 ECC DIMM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</si>
  <si>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</si>
  <si>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1B</t>
  </si>
  <si>
    <t>1C</t>
  </si>
  <si>
    <t>1D</t>
  </si>
  <si>
    <t>min. 16x HOTSWAP SATA pozice</t>
  </si>
  <si>
    <t>min. 12x HOTSWAP SATA pozice</t>
  </si>
  <si>
    <t>Kapacita</t>
  </si>
  <si>
    <t>Cache</t>
  </si>
  <si>
    <t>min. 20TB</t>
  </si>
  <si>
    <t>min. 7200rpm</t>
  </si>
  <si>
    <t>Rychlost</t>
  </si>
  <si>
    <t>min. 512MB</t>
  </si>
  <si>
    <t>Kompatibilita</t>
  </si>
  <si>
    <t>Požadujeme prokázání kompatibility výrobcem se zařízeními 1A a 1B</t>
  </si>
  <si>
    <t>min. 24x 10Gbit RJ45 + 2x 25Gbit SFP28</t>
  </si>
  <si>
    <t>Porty</t>
  </si>
  <si>
    <t>L3 Switch</t>
  </si>
  <si>
    <t>Příslušenství</t>
  </si>
  <si>
    <t>min. 5 roky</t>
  </si>
  <si>
    <t>Předpokládaná cena za kus bez DPH</t>
  </si>
  <si>
    <t>2x RJ45 SFP+ modul 10Gbps komaptibilní se Synology</t>
  </si>
  <si>
    <t>2x RJ45 SFP+ modul 10Gbps komaptibilní s QNAP</t>
  </si>
  <si>
    <t>Model sestavy (PN)</t>
  </si>
  <si>
    <t>Diskové pole 16HDD</t>
  </si>
  <si>
    <t>Diskové pole 12HDD</t>
  </si>
  <si>
    <t>Předpokládaná cena celkem bez DPH</t>
  </si>
  <si>
    <t>2x RJ45 SFP+ modul 10Gbps komaptibilní s DELL Networking</t>
  </si>
  <si>
    <t>16x CAT 6A kabel 5m</t>
  </si>
  <si>
    <t>min. 2x 1Gbps (RJ45), min. 3x 10Gbps (RJ45), min. 2x 25Gbps (SFP28)</t>
  </si>
  <si>
    <t>min. 4x 1Gbps (RJ45), min. 2x 10Gbps (RJ45), min. 2x 25Gbps (SFP28)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</si>
</sst>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  <numFmt numFmtId="166" formatCode="#,##0.00_ ;[Red]\-#,##0.00\ "/>
  </numFmts>
  <fonts count="13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12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1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0" borderId="1" xfId="8" applyFont="1" applyBorder="1" applyAlignment="1">
      <alignment horizontal="left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left"/>
    </xf>
    <xf numFmtId="0" fontId="5" fillId="4" borderId="2" xfId="8" applyFont="1" applyFill="1" applyBorder="1" applyAlignment="1">
      <alignment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left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49" fontId="8" fillId="4" borderId="5" xfId="0" applyNumberFormat="1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4" fontId="4" fillId="0" borderId="0" xfId="11"/>
    <xf numFmtId="44" fontId="4" fillId="0" borderId="0" xfId="8" applyNumberFormat="1"/>
    <xf numFmtId="0" fontId="11" fillId="0" borderId="0" xfId="10"/>
    <xf numFmtId="166" fontId="4" fillId="0" borderId="0" xfId="8" applyNumberFormat="1"/>
    <xf numFmtId="0" fontId="4" fillId="0" borderId="0" xfId="8" applyBorder="1"/>
    <xf numFmtId="44" fontId="4" fillId="0" borderId="0" xfId="11" applyBorder="1"/>
    <xf numFmtId="166" fontId="12" fillId="0" borderId="0" xfId="0" applyNumberFormat="1" applyFont="1" applyBorder="1"/>
    <xf numFmtId="166" fontId="4" fillId="0" borderId="0" xfId="8" applyNumberFormat="1" applyBorder="1"/>
    <xf numFmtId="44" fontId="4" fillId="0" borderId="0" xfId="8" applyNumberFormat="1" applyBorder="1"/>
    <xf numFmtId="0" fontId="11" fillId="0" borderId="14" xfId="10" applyFill="1" applyBorder="1" applyAlignment="1">
      <alignment vertical="top" wrapText="1"/>
    </xf>
    <xf numFmtId="0" fontId="5" fillId="2" borderId="1" xfId="8" applyFont="1" applyFill="1" applyBorder="1" applyAlignment="1">
      <alignment horizontal="center" wrapText="1"/>
    </xf>
    <xf numFmtId="164" fontId="6" fillId="0" borderId="1" xfId="8" applyNumberFormat="1" applyFont="1" applyBorder="1" applyAlignment="1">
      <alignment horizontal="center" wrapText="1"/>
    </xf>
    <xf numFmtId="0" fontId="8" fillId="4" borderId="5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8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4" borderId="3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7" fillId="6" borderId="3" xfId="8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</cellXfs>
  <cellStyles count="12">
    <cellStyle name="Hypertextový odkaz" xfId="10" builtinId="8"/>
    <cellStyle name="Hypertextový odkaz 2" xfId="1"/>
    <cellStyle name="Hypertextový odkaz 3" xfId="2"/>
    <cellStyle name="Hypertextový odkaz 4" xfId="3"/>
    <cellStyle name="Měna" xfId="11" builtinId="4"/>
    <cellStyle name="Normální" xfId="0" builtinId="0"/>
    <cellStyle name="Normální 2" xfId="4"/>
    <cellStyle name="Normální 2 2" xfId="9"/>
    <cellStyle name="Normální 3" xfId="5"/>
    <cellStyle name="Normální 4" xfId="6"/>
    <cellStyle name="Normální 5" xfId="7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530040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S674"/>
  <sheetViews>
    <sheetView tabSelected="1" zoomScale="80" zoomScaleNormal="80" workbookViewId="0">
      <selection activeCell="G14" sqref="G14"/>
    </sheetView>
  </sheetViews>
  <sheetFormatPr defaultColWidth="14.42578125" defaultRowHeight="15" x14ac:dyDescent="0.25"/>
  <cols>
    <col min="1" max="1" width="36.42578125" style="1" customWidth="1"/>
    <col min="2" max="2" width="42.7109375" style="1" customWidth="1"/>
    <col min="3" max="3" width="73.140625" style="1" customWidth="1"/>
    <col min="4" max="4" width="34.5703125" style="1" customWidth="1"/>
    <col min="5" max="5" width="23.7109375" style="1" customWidth="1"/>
    <col min="6" max="7" width="16.140625" style="1" bestFit="1" customWidth="1"/>
    <col min="8" max="9" width="8.7109375" style="1" customWidth="1"/>
    <col min="10" max="1007" width="14.42578125" style="1"/>
  </cols>
  <sheetData>
    <row r="7" spans="1:8" x14ac:dyDescent="0.25">
      <c r="A7" s="35" t="s">
        <v>0</v>
      </c>
      <c r="B7" s="35"/>
      <c r="C7" s="35"/>
      <c r="D7" s="35"/>
      <c r="E7" s="35"/>
    </row>
    <row r="8" spans="1:8" x14ac:dyDescent="0.25">
      <c r="A8" s="36"/>
      <c r="B8" s="36"/>
      <c r="C8" s="36"/>
      <c r="D8" s="36"/>
      <c r="E8" s="36"/>
      <c r="F8" s="25"/>
      <c r="G8" s="25"/>
      <c r="H8" s="25"/>
    </row>
    <row r="9" spans="1:8" ht="29.1" customHeight="1" x14ac:dyDescent="0.25">
      <c r="A9" s="2" t="s">
        <v>1</v>
      </c>
      <c r="B9" s="2" t="s">
        <v>2</v>
      </c>
      <c r="C9" s="2" t="s">
        <v>3</v>
      </c>
      <c r="D9" s="2" t="s">
        <v>51</v>
      </c>
      <c r="E9" s="31" t="s">
        <v>57</v>
      </c>
      <c r="F9" s="25"/>
      <c r="G9" s="25"/>
      <c r="H9" s="25"/>
    </row>
    <row r="10" spans="1:8" ht="29.1" customHeight="1" x14ac:dyDescent="0.25">
      <c r="A10" s="2" t="s">
        <v>4</v>
      </c>
      <c r="B10" s="3" t="s">
        <v>56</v>
      </c>
      <c r="C10" s="17">
        <v>2</v>
      </c>
      <c r="D10" s="32">
        <v>106500</v>
      </c>
      <c r="E10" s="4">
        <f>D10*C10</f>
        <v>213000</v>
      </c>
      <c r="F10" s="26"/>
      <c r="G10" s="27"/>
      <c r="H10" s="25"/>
    </row>
    <row r="11" spans="1:8" ht="29.1" customHeight="1" x14ac:dyDescent="0.25">
      <c r="A11" s="2" t="s">
        <v>33</v>
      </c>
      <c r="B11" s="3" t="s">
        <v>55</v>
      </c>
      <c r="C11" s="17">
        <v>2</v>
      </c>
      <c r="D11" s="32">
        <v>120500</v>
      </c>
      <c r="E11" s="4">
        <f>D11*C11</f>
        <v>241000</v>
      </c>
      <c r="F11" s="26"/>
      <c r="G11" s="28"/>
      <c r="H11" s="25"/>
    </row>
    <row r="12" spans="1:8" ht="29.1" customHeight="1" x14ac:dyDescent="0.25">
      <c r="A12" s="2" t="s">
        <v>34</v>
      </c>
      <c r="B12" s="3" t="s">
        <v>21</v>
      </c>
      <c r="C12" s="17">
        <v>35</v>
      </c>
      <c r="D12" s="32">
        <v>15200</v>
      </c>
      <c r="E12" s="4">
        <f>D12*C12</f>
        <v>532000</v>
      </c>
      <c r="F12" s="26"/>
      <c r="G12" s="29"/>
      <c r="H12" s="25"/>
    </row>
    <row r="13" spans="1:8" ht="29.1" customHeight="1" x14ac:dyDescent="0.25">
      <c r="A13" s="2" t="s">
        <v>35</v>
      </c>
      <c r="B13" s="3" t="s">
        <v>48</v>
      </c>
      <c r="C13" s="17">
        <v>2</v>
      </c>
      <c r="D13" s="32">
        <v>31471.5</v>
      </c>
      <c r="E13" s="4">
        <f>D13*C13</f>
        <v>62943</v>
      </c>
      <c r="F13" s="21"/>
      <c r="G13" s="22"/>
    </row>
    <row r="17" spans="1:7" ht="30.75" customHeight="1" x14ac:dyDescent="0.25">
      <c r="D17" s="6" t="s">
        <v>57</v>
      </c>
      <c r="E17" s="5">
        <f>SUM(E10:E13)</f>
        <v>1048943</v>
      </c>
    </row>
    <row r="18" spans="1:7" ht="21.75" customHeight="1" x14ac:dyDescent="0.25">
      <c r="D18" s="7" t="s">
        <v>5</v>
      </c>
      <c r="E18" s="8"/>
      <c r="G18" s="24"/>
    </row>
    <row r="19" spans="1:7" ht="21.75" customHeight="1" thickBot="1" x14ac:dyDescent="0.3"/>
    <row r="20" spans="1:7" ht="31.5" customHeight="1" thickBot="1" x14ac:dyDescent="0.3">
      <c r="A20" s="37" t="s">
        <v>32</v>
      </c>
      <c r="B20" s="38"/>
      <c r="C20" s="38"/>
      <c r="D20" s="38"/>
      <c r="E20" s="38"/>
    </row>
    <row r="21" spans="1:7" ht="15.75" customHeight="1" thickBot="1" x14ac:dyDescent="0.3">
      <c r="A21" s="9" t="s">
        <v>1</v>
      </c>
      <c r="B21" s="45" t="str">
        <f>A10</f>
        <v>1A</v>
      </c>
      <c r="C21" s="45"/>
      <c r="D21" s="10" t="s">
        <v>6</v>
      </c>
      <c r="E21" s="11" t="s">
        <v>7</v>
      </c>
    </row>
    <row r="22" spans="1:7" ht="15.75" customHeight="1" thickBot="1" x14ac:dyDescent="0.3">
      <c r="A22" s="9"/>
      <c r="B22" s="46" t="str">
        <f>B10</f>
        <v>Diskové pole 12HDD</v>
      </c>
      <c r="C22" s="46"/>
      <c r="D22" s="12" t="s">
        <v>5</v>
      </c>
      <c r="E22" s="11" t="s">
        <v>7</v>
      </c>
    </row>
    <row r="23" spans="1:7" ht="15.75" customHeight="1" thickBot="1" x14ac:dyDescent="0.3">
      <c r="A23" s="39" t="s">
        <v>8</v>
      </c>
      <c r="B23" s="41">
        <f>C10</f>
        <v>2</v>
      </c>
      <c r="C23" s="42"/>
      <c r="D23" s="12" t="s">
        <v>9</v>
      </c>
      <c r="E23" s="11" t="s">
        <v>7</v>
      </c>
    </row>
    <row r="24" spans="1:7" ht="15.75" customHeight="1" thickBot="1" x14ac:dyDescent="0.3">
      <c r="A24" s="40"/>
      <c r="B24" s="43"/>
      <c r="C24" s="44"/>
      <c r="D24" s="12" t="s">
        <v>10</v>
      </c>
      <c r="E24" s="13" t="s">
        <v>7</v>
      </c>
    </row>
    <row r="25" spans="1:7" ht="15.75" customHeight="1" thickBot="1" x14ac:dyDescent="0.3">
      <c r="A25" s="18" t="s">
        <v>54</v>
      </c>
      <c r="B25" s="61"/>
      <c r="C25" s="62"/>
      <c r="D25" s="47"/>
      <c r="E25" s="48"/>
    </row>
    <row r="26" spans="1:7" ht="15.75" thickBot="1" x14ac:dyDescent="0.3">
      <c r="A26" s="33" t="s">
        <v>11</v>
      </c>
      <c r="B26" s="14" t="s">
        <v>20</v>
      </c>
      <c r="C26" s="15" t="s">
        <v>31</v>
      </c>
      <c r="D26" s="34"/>
      <c r="E26" s="34"/>
    </row>
    <row r="27" spans="1:7" ht="15.75" thickBot="1" x14ac:dyDescent="0.3">
      <c r="A27" s="33"/>
      <c r="B27" s="16" t="s">
        <v>21</v>
      </c>
      <c r="C27" s="15" t="s">
        <v>37</v>
      </c>
      <c r="D27" s="34"/>
      <c r="E27" s="34"/>
    </row>
    <row r="28" spans="1:7" ht="26.25" thickBot="1" x14ac:dyDescent="0.3">
      <c r="A28" s="33"/>
      <c r="B28" s="16" t="s">
        <v>22</v>
      </c>
      <c r="C28" s="15" t="s">
        <v>23</v>
      </c>
      <c r="D28" s="34" t="s">
        <v>12</v>
      </c>
      <c r="E28" s="34"/>
    </row>
    <row r="29" spans="1:7" ht="15.75" thickBot="1" x14ac:dyDescent="0.3">
      <c r="A29" s="33"/>
      <c r="B29" s="16" t="s">
        <v>24</v>
      </c>
      <c r="C29" s="15" t="s">
        <v>25</v>
      </c>
      <c r="D29" s="34" t="s">
        <v>12</v>
      </c>
      <c r="E29" s="34"/>
    </row>
    <row r="30" spans="1:7" ht="39" thickBot="1" x14ac:dyDescent="0.3">
      <c r="A30" s="33"/>
      <c r="B30" s="16" t="s">
        <v>26</v>
      </c>
      <c r="C30" s="15" t="s">
        <v>30</v>
      </c>
      <c r="D30" s="34" t="s">
        <v>12</v>
      </c>
      <c r="E30" s="34"/>
    </row>
    <row r="31" spans="1:7" ht="15.75" thickBot="1" x14ac:dyDescent="0.3">
      <c r="A31" s="33"/>
      <c r="B31" s="16" t="s">
        <v>27</v>
      </c>
      <c r="C31" s="15" t="s">
        <v>60</v>
      </c>
      <c r="D31" s="34"/>
      <c r="E31" s="34"/>
    </row>
    <row r="32" spans="1:7" ht="15.75" thickBot="1" x14ac:dyDescent="0.3">
      <c r="A32" s="33"/>
      <c r="B32" s="16" t="s">
        <v>28</v>
      </c>
      <c r="C32" s="15" t="s">
        <v>29</v>
      </c>
      <c r="D32" s="34" t="s">
        <v>12</v>
      </c>
      <c r="E32" s="34"/>
    </row>
    <row r="33" spans="1:5" ht="15.75" customHeight="1" thickBot="1" x14ac:dyDescent="0.3">
      <c r="A33" s="14" t="s">
        <v>13</v>
      </c>
      <c r="B33" s="49" t="s">
        <v>19</v>
      </c>
      <c r="C33" s="49"/>
      <c r="D33" s="34" t="s">
        <v>12</v>
      </c>
      <c r="E33" s="34"/>
    </row>
    <row r="34" spans="1:5" ht="15.75" customHeight="1" x14ac:dyDescent="0.25">
      <c r="A34" s="30"/>
      <c r="B34" s="30"/>
      <c r="C34" s="19"/>
      <c r="D34" s="20"/>
      <c r="E34" s="20"/>
    </row>
    <row r="35" spans="1:5" ht="15.75" customHeight="1" x14ac:dyDescent="0.25">
      <c r="A35" s="23"/>
      <c r="B35" s="23"/>
    </row>
    <row r="36" spans="1:5" ht="15.75" customHeight="1" thickBot="1" x14ac:dyDescent="0.3">
      <c r="A36" s="23"/>
      <c r="B36" s="23"/>
    </row>
    <row r="37" spans="1:5" ht="15.75" customHeight="1" thickBot="1" x14ac:dyDescent="0.3">
      <c r="A37" s="9" t="s">
        <v>1</v>
      </c>
      <c r="B37" s="45" t="str">
        <f>A11</f>
        <v>1B</v>
      </c>
      <c r="C37" s="45"/>
      <c r="D37" s="10" t="s">
        <v>6</v>
      </c>
      <c r="E37" s="11" t="s">
        <v>7</v>
      </c>
    </row>
    <row r="38" spans="1:5" ht="15.75" customHeight="1" thickBot="1" x14ac:dyDescent="0.3">
      <c r="A38" s="9"/>
      <c r="B38" s="46" t="str">
        <f>B11</f>
        <v>Diskové pole 16HDD</v>
      </c>
      <c r="C38" s="46"/>
      <c r="D38" s="12" t="s">
        <v>5</v>
      </c>
      <c r="E38" s="11" t="s">
        <v>7</v>
      </c>
    </row>
    <row r="39" spans="1:5" ht="15.75" customHeight="1" thickBot="1" x14ac:dyDescent="0.3">
      <c r="A39" s="39" t="s">
        <v>8</v>
      </c>
      <c r="B39" s="41">
        <f>C11</f>
        <v>2</v>
      </c>
      <c r="C39" s="42"/>
      <c r="D39" s="12" t="s">
        <v>9</v>
      </c>
      <c r="E39" s="11" t="s">
        <v>7</v>
      </c>
    </row>
    <row r="40" spans="1:5" ht="15.75" customHeight="1" thickBot="1" x14ac:dyDescent="0.3">
      <c r="A40" s="40"/>
      <c r="B40" s="43"/>
      <c r="C40" s="44"/>
      <c r="D40" s="12" t="s">
        <v>10</v>
      </c>
      <c r="E40" s="13" t="s">
        <v>7</v>
      </c>
    </row>
    <row r="41" spans="1:5" ht="15.75" customHeight="1" thickBot="1" x14ac:dyDescent="0.3">
      <c r="A41" s="18" t="s">
        <v>54</v>
      </c>
      <c r="B41" s="61"/>
      <c r="C41" s="62"/>
      <c r="D41" s="47"/>
      <c r="E41" s="48"/>
    </row>
    <row r="42" spans="1:5" ht="15.75" customHeight="1" thickBot="1" x14ac:dyDescent="0.3">
      <c r="A42" s="33" t="s">
        <v>11</v>
      </c>
      <c r="B42" s="14" t="s">
        <v>20</v>
      </c>
      <c r="C42" s="15" t="s">
        <v>31</v>
      </c>
      <c r="D42" s="34"/>
      <c r="E42" s="34"/>
    </row>
    <row r="43" spans="1:5" ht="15.75" customHeight="1" thickBot="1" x14ac:dyDescent="0.3">
      <c r="A43" s="33"/>
      <c r="B43" s="16" t="s">
        <v>21</v>
      </c>
      <c r="C43" s="15" t="s">
        <v>36</v>
      </c>
      <c r="D43" s="34"/>
      <c r="E43" s="34"/>
    </row>
    <row r="44" spans="1:5" ht="26.25" thickBot="1" x14ac:dyDescent="0.3">
      <c r="A44" s="33"/>
      <c r="B44" s="16" t="s">
        <v>22</v>
      </c>
      <c r="C44" s="15" t="s">
        <v>23</v>
      </c>
      <c r="D44" s="34" t="s">
        <v>12</v>
      </c>
      <c r="E44" s="34"/>
    </row>
    <row r="45" spans="1:5" ht="15.75" customHeight="1" thickBot="1" x14ac:dyDescent="0.3">
      <c r="A45" s="33"/>
      <c r="B45" s="16" t="s">
        <v>24</v>
      </c>
      <c r="C45" s="15" t="s">
        <v>25</v>
      </c>
      <c r="D45" s="34" t="s">
        <v>12</v>
      </c>
      <c r="E45" s="34"/>
    </row>
    <row r="46" spans="1:5" ht="39" thickBot="1" x14ac:dyDescent="0.3">
      <c r="A46" s="33"/>
      <c r="B46" s="16" t="s">
        <v>26</v>
      </c>
      <c r="C46" s="15" t="s">
        <v>30</v>
      </c>
      <c r="D46" s="34" t="s">
        <v>12</v>
      </c>
      <c r="E46" s="34"/>
    </row>
    <row r="47" spans="1:5" ht="15.75" thickBot="1" x14ac:dyDescent="0.3">
      <c r="A47" s="33"/>
      <c r="B47" s="16" t="s">
        <v>27</v>
      </c>
      <c r="C47" s="15" t="s">
        <v>61</v>
      </c>
      <c r="D47" s="34"/>
      <c r="E47" s="34"/>
    </row>
    <row r="48" spans="1:5" ht="15.75" customHeight="1" thickBot="1" x14ac:dyDescent="0.3">
      <c r="A48" s="33"/>
      <c r="B48" s="16" t="s">
        <v>28</v>
      </c>
      <c r="C48" s="15" t="s">
        <v>29</v>
      </c>
      <c r="D48" s="34" t="s">
        <v>12</v>
      </c>
      <c r="E48" s="34"/>
    </row>
    <row r="49" spans="1:5" ht="15.75" customHeight="1" thickBot="1" x14ac:dyDescent="0.3">
      <c r="A49" s="14" t="s">
        <v>13</v>
      </c>
      <c r="B49" s="49" t="s">
        <v>19</v>
      </c>
      <c r="C49" s="49"/>
      <c r="D49" s="34" t="s">
        <v>12</v>
      </c>
      <c r="E49" s="34"/>
    </row>
    <row r="50" spans="1:5" ht="15.75" customHeight="1" x14ac:dyDescent="0.25"/>
    <row r="51" spans="1:5" ht="15.75" customHeight="1" x14ac:dyDescent="0.25"/>
    <row r="52" spans="1:5" ht="15.75" customHeight="1" thickBot="1" x14ac:dyDescent="0.3"/>
    <row r="53" spans="1:5" ht="15.75" customHeight="1" thickBot="1" x14ac:dyDescent="0.3">
      <c r="A53" s="9" t="s">
        <v>1</v>
      </c>
      <c r="B53" s="45" t="str">
        <f>A12</f>
        <v>1C</v>
      </c>
      <c r="C53" s="45"/>
      <c r="D53" s="10" t="s">
        <v>6</v>
      </c>
      <c r="E53" s="11" t="s">
        <v>7</v>
      </c>
    </row>
    <row r="54" spans="1:5" ht="15.75" customHeight="1" thickBot="1" x14ac:dyDescent="0.3">
      <c r="A54" s="9"/>
      <c r="B54" s="46" t="str">
        <f>B12</f>
        <v>HDD</v>
      </c>
      <c r="C54" s="46"/>
      <c r="D54" s="12" t="s">
        <v>5</v>
      </c>
      <c r="E54" s="11" t="s">
        <v>7</v>
      </c>
    </row>
    <row r="55" spans="1:5" ht="15.75" customHeight="1" thickBot="1" x14ac:dyDescent="0.3">
      <c r="A55" s="39" t="s">
        <v>8</v>
      </c>
      <c r="B55" s="41">
        <f>C12</f>
        <v>35</v>
      </c>
      <c r="C55" s="42"/>
      <c r="D55" s="12" t="s">
        <v>9</v>
      </c>
      <c r="E55" s="11" t="s">
        <v>7</v>
      </c>
    </row>
    <row r="56" spans="1:5" ht="15.75" customHeight="1" thickBot="1" x14ac:dyDescent="0.3">
      <c r="A56" s="40"/>
      <c r="B56" s="43"/>
      <c r="C56" s="44"/>
      <c r="D56" s="12" t="s">
        <v>10</v>
      </c>
      <c r="E56" s="13" t="s">
        <v>7</v>
      </c>
    </row>
    <row r="57" spans="1:5" ht="15.75" customHeight="1" thickBot="1" x14ac:dyDescent="0.3">
      <c r="A57" s="18" t="s">
        <v>54</v>
      </c>
      <c r="B57" s="61"/>
      <c r="C57" s="62"/>
      <c r="D57" s="47"/>
      <c r="E57" s="48"/>
    </row>
    <row r="58" spans="1:5" ht="15.75" customHeight="1" thickBot="1" x14ac:dyDescent="0.3">
      <c r="A58" s="33"/>
      <c r="B58" s="16" t="s">
        <v>38</v>
      </c>
      <c r="C58" s="15" t="s">
        <v>40</v>
      </c>
      <c r="D58" s="34"/>
      <c r="E58" s="34"/>
    </row>
    <row r="59" spans="1:5" ht="15.75" customHeight="1" thickBot="1" x14ac:dyDescent="0.3">
      <c r="A59" s="33"/>
      <c r="B59" s="16" t="s">
        <v>42</v>
      </c>
      <c r="C59" s="15" t="s">
        <v>41</v>
      </c>
      <c r="D59" s="52"/>
      <c r="E59" s="53"/>
    </row>
    <row r="60" spans="1:5" ht="15.75" customHeight="1" thickBot="1" x14ac:dyDescent="0.3">
      <c r="A60" s="33"/>
      <c r="B60" s="16" t="s">
        <v>39</v>
      </c>
      <c r="C60" s="15" t="s">
        <v>43</v>
      </c>
      <c r="D60" s="34"/>
      <c r="E60" s="34"/>
    </row>
    <row r="61" spans="1:5" ht="15.75" customHeight="1" thickBot="1" x14ac:dyDescent="0.3">
      <c r="A61" s="33"/>
      <c r="B61" s="16" t="s">
        <v>44</v>
      </c>
      <c r="C61" s="15" t="s">
        <v>45</v>
      </c>
      <c r="D61" s="34" t="s">
        <v>12</v>
      </c>
      <c r="E61" s="34"/>
    </row>
    <row r="62" spans="1:5" ht="15.75" customHeight="1" thickBot="1" x14ac:dyDescent="0.3">
      <c r="A62" s="14" t="s">
        <v>13</v>
      </c>
      <c r="B62" s="50" t="s">
        <v>50</v>
      </c>
      <c r="C62" s="51"/>
      <c r="D62" s="34" t="s">
        <v>12</v>
      </c>
      <c r="E62" s="34"/>
    </row>
    <row r="63" spans="1:5" ht="15.75" customHeight="1" x14ac:dyDescent="0.25"/>
    <row r="64" spans="1:5" ht="15.75" customHeight="1" x14ac:dyDescent="0.25">
      <c r="A64" s="23"/>
    </row>
    <row r="65" spans="1:5" ht="15.75" customHeight="1" thickBot="1" x14ac:dyDescent="0.3"/>
    <row r="66" spans="1:5" ht="15.75" customHeight="1" thickBot="1" x14ac:dyDescent="0.3">
      <c r="A66" s="9" t="s">
        <v>1</v>
      </c>
      <c r="B66" s="54" t="str">
        <f>A13</f>
        <v>1D</v>
      </c>
      <c r="C66" s="55"/>
      <c r="D66" s="10" t="s">
        <v>6</v>
      </c>
      <c r="E66" s="11" t="s">
        <v>7</v>
      </c>
    </row>
    <row r="67" spans="1:5" ht="15.75" customHeight="1" thickBot="1" x14ac:dyDescent="0.3">
      <c r="A67" s="9"/>
      <c r="B67" s="56" t="str">
        <f>B13</f>
        <v>L3 Switch</v>
      </c>
      <c r="C67" s="57"/>
      <c r="D67" s="12" t="s">
        <v>5</v>
      </c>
      <c r="E67" s="11" t="s">
        <v>7</v>
      </c>
    </row>
    <row r="68" spans="1:5" ht="15.75" customHeight="1" thickBot="1" x14ac:dyDescent="0.3">
      <c r="A68" s="39" t="s">
        <v>8</v>
      </c>
      <c r="B68" s="41">
        <f>C13</f>
        <v>2</v>
      </c>
      <c r="C68" s="42"/>
      <c r="D68" s="12" t="s">
        <v>9</v>
      </c>
      <c r="E68" s="11" t="s">
        <v>7</v>
      </c>
    </row>
    <row r="69" spans="1:5" ht="15.75" customHeight="1" thickBot="1" x14ac:dyDescent="0.3">
      <c r="A69" s="40"/>
      <c r="B69" s="43"/>
      <c r="C69" s="44"/>
      <c r="D69" s="12" t="s">
        <v>10</v>
      </c>
      <c r="E69" s="13" t="s">
        <v>7</v>
      </c>
    </row>
    <row r="70" spans="1:5" ht="15.75" customHeight="1" thickBot="1" x14ac:dyDescent="0.3">
      <c r="A70" s="18" t="s">
        <v>54</v>
      </c>
      <c r="B70" s="61"/>
      <c r="C70" s="62"/>
      <c r="D70" s="47"/>
      <c r="E70" s="48"/>
    </row>
    <row r="71" spans="1:5" ht="15.75" thickBot="1" x14ac:dyDescent="0.3">
      <c r="A71" s="33" t="s">
        <v>11</v>
      </c>
      <c r="B71" s="14" t="s">
        <v>47</v>
      </c>
      <c r="C71" s="15" t="s">
        <v>46</v>
      </c>
      <c r="D71" s="34"/>
      <c r="E71" s="34"/>
    </row>
    <row r="72" spans="1:5" ht="15.75" customHeight="1" thickBot="1" x14ac:dyDescent="0.3">
      <c r="A72" s="33"/>
      <c r="B72" s="58" t="s">
        <v>49</v>
      </c>
      <c r="C72" s="15" t="s">
        <v>58</v>
      </c>
      <c r="D72" s="34" t="s">
        <v>12</v>
      </c>
      <c r="E72" s="34"/>
    </row>
    <row r="73" spans="1:5" ht="15.75" customHeight="1" thickBot="1" x14ac:dyDescent="0.3">
      <c r="A73" s="33"/>
      <c r="B73" s="59"/>
      <c r="C73" s="15" t="s">
        <v>52</v>
      </c>
      <c r="D73" s="34" t="s">
        <v>12</v>
      </c>
      <c r="E73" s="34"/>
    </row>
    <row r="74" spans="1:5" ht="15.75" customHeight="1" thickBot="1" x14ac:dyDescent="0.3">
      <c r="A74" s="33"/>
      <c r="B74" s="59"/>
      <c r="C74" s="15" t="s">
        <v>53</v>
      </c>
      <c r="D74" s="34" t="s">
        <v>12</v>
      </c>
      <c r="E74" s="34"/>
    </row>
    <row r="75" spans="1:5" ht="15.75" customHeight="1" thickBot="1" x14ac:dyDescent="0.3">
      <c r="A75" s="33"/>
      <c r="B75" s="60"/>
      <c r="C75" s="15" t="s">
        <v>59</v>
      </c>
      <c r="D75" s="34" t="s">
        <v>12</v>
      </c>
      <c r="E75" s="34"/>
    </row>
    <row r="76" spans="1:5" ht="15.75" customHeight="1" thickBot="1" x14ac:dyDescent="0.3">
      <c r="A76" s="14" t="s">
        <v>13</v>
      </c>
      <c r="B76" s="50" t="s">
        <v>19</v>
      </c>
      <c r="C76" s="51"/>
      <c r="D76" s="34" t="s">
        <v>12</v>
      </c>
      <c r="E76" s="34"/>
    </row>
    <row r="77" spans="1:5" ht="15.75" customHeight="1" x14ac:dyDescent="0.25"/>
    <row r="78" spans="1:5" x14ac:dyDescent="0.25">
      <c r="A78" s="23"/>
    </row>
    <row r="79" spans="1:5" ht="15.75" customHeight="1" x14ac:dyDescent="0.25"/>
    <row r="80" spans="1: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</sheetData>
  <mergeCells count="63">
    <mergeCell ref="A39:A40"/>
    <mergeCell ref="B39:C40"/>
    <mergeCell ref="B33:C33"/>
    <mergeCell ref="D33:E33"/>
    <mergeCell ref="B70:C70"/>
    <mergeCell ref="D70:E70"/>
    <mergeCell ref="B41:C41"/>
    <mergeCell ref="D41:E41"/>
    <mergeCell ref="B54:C54"/>
    <mergeCell ref="A55:A56"/>
    <mergeCell ref="B55:C56"/>
    <mergeCell ref="A58:A61"/>
    <mergeCell ref="B57:C57"/>
    <mergeCell ref="D58:E58"/>
    <mergeCell ref="D60:E60"/>
    <mergeCell ref="D61:E61"/>
    <mergeCell ref="B25:C25"/>
    <mergeCell ref="D25:E25"/>
    <mergeCell ref="D44:E44"/>
    <mergeCell ref="D45:E45"/>
    <mergeCell ref="D46:E46"/>
    <mergeCell ref="B37:C37"/>
    <mergeCell ref="B38:C38"/>
    <mergeCell ref="B76:C76"/>
    <mergeCell ref="D76:E76"/>
    <mergeCell ref="D59:E59"/>
    <mergeCell ref="A71:A75"/>
    <mergeCell ref="D71:E71"/>
    <mergeCell ref="D72:E72"/>
    <mergeCell ref="D73:E73"/>
    <mergeCell ref="D74:E74"/>
    <mergeCell ref="D75:E75"/>
    <mergeCell ref="B62:C62"/>
    <mergeCell ref="D62:E62"/>
    <mergeCell ref="B66:C66"/>
    <mergeCell ref="B67:C67"/>
    <mergeCell ref="A68:A69"/>
    <mergeCell ref="B68:C69"/>
    <mergeCell ref="B72:B75"/>
    <mergeCell ref="D47:E47"/>
    <mergeCell ref="D48:E48"/>
    <mergeCell ref="D57:E57"/>
    <mergeCell ref="A42:A48"/>
    <mergeCell ref="B49:C49"/>
    <mergeCell ref="D49:E49"/>
    <mergeCell ref="B53:C53"/>
    <mergeCell ref="D42:E42"/>
    <mergeCell ref="D43:E43"/>
    <mergeCell ref="A7:E7"/>
    <mergeCell ref="A8:E8"/>
    <mergeCell ref="A20:E20"/>
    <mergeCell ref="A23:A24"/>
    <mergeCell ref="B23:C24"/>
    <mergeCell ref="B21:C21"/>
    <mergeCell ref="B22:C22"/>
    <mergeCell ref="A26:A32"/>
    <mergeCell ref="D26:E26"/>
    <mergeCell ref="D27:E27"/>
    <mergeCell ref="D28:E28"/>
    <mergeCell ref="D29:E29"/>
    <mergeCell ref="D30:E30"/>
    <mergeCell ref="D31:E31"/>
    <mergeCell ref="D32:E32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14</v>
      </c>
    </row>
    <row r="2" spans="1:4" x14ac:dyDescent="0.25">
      <c r="C2" t="s">
        <v>15</v>
      </c>
      <c r="D2" t="s">
        <v>16</v>
      </c>
    </row>
    <row r="3" spans="1:4" x14ac:dyDescent="0.25">
      <c r="A3" t="s">
        <v>17</v>
      </c>
    </row>
    <row r="5" spans="1:4" x14ac:dyDescent="0.25">
      <c r="B5" t="s">
        <v>18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588827FA01E943B3AAD02F571EDDB4" ma:contentTypeVersion="18" ma:contentTypeDescription="Vytvoří nový dokument" ma:contentTypeScope="" ma:versionID="34b0d8dde09f6ea78ae855048db7f26e">
  <xsd:schema xmlns:xsd="http://www.w3.org/2001/XMLSchema" xmlns:xs="http://www.w3.org/2001/XMLSchema" xmlns:p="http://schemas.microsoft.com/office/2006/metadata/properties" xmlns:ns2="c22cdb8d-5783-4d1e-8661-ea761aedca78" xmlns:ns3="781a6c2c-4efe-4fdd-97a1-d683bda78721" targetNamespace="http://schemas.microsoft.com/office/2006/metadata/properties" ma:root="true" ma:fieldsID="ba6d7a2b5f66c9aafb0f80c58cfb8e78" ns2:_="" ns3:_="">
    <xsd:import namespace="c22cdb8d-5783-4d1e-8661-ea761aedca78"/>
    <xsd:import namespace="781a6c2c-4efe-4fdd-97a1-d683bda787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db8d-5783-4d1e-8661-ea761aedc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c2c-4efe-4fdd-97a1-d683bda787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a5f3cd0-9b0f-451c-8f45-1242d71c6a01}" ma:internalName="TaxCatchAll" ma:showField="CatchAllData" ma:web="781a6c2c-4efe-4fdd-97a1-d683bda78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2cdb8d-5783-4d1e-8661-ea761aedca78">
      <Terms xmlns="http://schemas.microsoft.com/office/infopath/2007/PartnerControls"/>
    </lcf76f155ced4ddcb4097134ff3c332f>
    <TaxCatchAll xmlns="781a6c2c-4efe-4fdd-97a1-d683bda78721"/>
  </documentManagement>
</p:properties>
</file>

<file path=customXml/itemProps1.xml><?xml version="1.0" encoding="utf-8"?>
<ds:datastoreItem xmlns:ds="http://schemas.openxmlformats.org/officeDocument/2006/customXml" ds:itemID="{D88756C2-0948-4EDF-9D57-14CEF89E5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db8d-5783-4d1e-8661-ea761aedca78"/>
    <ds:schemaRef ds:uri="781a6c2c-4efe-4fdd-97a1-d683bda78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c22cdb8d-5783-4d1e-8661-ea761aedca78"/>
    <ds:schemaRef ds:uri="http://schemas.microsoft.com/office/2006/metadata/properties"/>
    <ds:schemaRef ds:uri="781a6c2c-4efe-4fdd-97a1-d683bda78721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dc:description/>
  <cp:lastModifiedBy>benesovav</cp:lastModifiedBy>
  <cp:revision>12</cp:revision>
  <dcterms:created xsi:type="dcterms:W3CDTF">2022-01-07T10:53:59Z</dcterms:created>
  <dcterms:modified xsi:type="dcterms:W3CDTF">2025-11-05T14:19:34Z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0x010100E5588827FA01E943B3AAD02F571EDDB4</vt:lpwstr>
  </property>
  <property fmtid="{D5CDD505-2E9C-101B-9397-08002B2CF9AE}" pid="3" name="MediaServiceImageTags">
    <vt:lpwstr/>
  </property>
</Properties>
</file>