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5720"/>
  </bookViews>
  <sheets>
    <sheet name="Tech.spec." sheetId="10" r:id="rId1"/>
    <sheet name="List4" sheetId="4" state="hidden" r:id="rId2"/>
  </sheets>
  <definedNames>
    <definedName name="DruhVZ">List4!$B$1:$B$9</definedName>
    <definedName name="hodnoceni">List4!$C$1:$C$2</definedName>
    <definedName name="kvalifikace">List4!$D$1:$D$2</definedName>
    <definedName name="_xlnm.Print_Area" localSheetId="0">Tech.spec.!$A$7:$E$38</definedName>
    <definedName name="TypVZ">List4!$A$1:$A$3</definedName>
  </definedNames>
  <calcPr calcId="162913"/>
</workbook>
</file>

<file path=xl/calcChain.xml><?xml version="1.0" encoding="utf-8"?>
<calcChain xmlns="http://schemas.openxmlformats.org/spreadsheetml/2006/main">
  <c r="A16" i="10" l="1"/>
  <c r="B97" i="10" l="1"/>
  <c r="A96" i="10"/>
  <c r="A95" i="10"/>
  <c r="B70" i="10"/>
  <c r="A69" i="10"/>
  <c r="A68" i="10"/>
  <c r="A42" i="10" l="1"/>
  <c r="B43" i="10"/>
  <c r="A41" i="10"/>
  <c r="B18" i="10"/>
  <c r="A17" i="10"/>
  <c r="E10" i="10" l="1"/>
  <c r="E13" i="10" l="1"/>
  <c r="E12" i="10"/>
  <c r="E11" i="10"/>
  <c r="E14" i="10" l="1"/>
</calcChain>
</file>

<file path=xl/sharedStrings.xml><?xml version="1.0" encoding="utf-8"?>
<sst xmlns="http://schemas.openxmlformats.org/spreadsheetml/2006/main" count="278" uniqueCount="104">
  <si>
    <t>Nadlimitní veřejná zakázka</t>
  </si>
  <si>
    <t>Užší řízení</t>
  </si>
  <si>
    <t>Požaduji</t>
  </si>
  <si>
    <t>Nepožaduji</t>
  </si>
  <si>
    <t>Ekonomická výhodnost nabídky</t>
  </si>
  <si>
    <t>Položka</t>
  </si>
  <si>
    <t>Předmět</t>
  </si>
  <si>
    <t>Ks</t>
  </si>
  <si>
    <t>Minimální konfigurace:</t>
  </si>
  <si>
    <t>Procesor:</t>
  </si>
  <si>
    <t>Webkamera</t>
  </si>
  <si>
    <t>Operační systém:</t>
  </si>
  <si>
    <t>Maximální cena celkem bez DPH</t>
  </si>
  <si>
    <t>Požadavek</t>
  </si>
  <si>
    <t>Nabídková cena bez DPH za kus (Kč)</t>
  </si>
  <si>
    <t>Nabídková cena celkem bez DPH</t>
  </si>
  <si>
    <t xml:space="preserve">Počet kusů: </t>
  </si>
  <si>
    <t>DPH</t>
  </si>
  <si>
    <t>Nabídková cena celkem včetně DPH</t>
  </si>
  <si>
    <t>Úhlopříčka displeje</t>
  </si>
  <si>
    <t>Rozlišení displeje</t>
  </si>
  <si>
    <t>Paměť RAM</t>
  </si>
  <si>
    <t>Disk</t>
  </si>
  <si>
    <t>Grafický výstup</t>
  </si>
  <si>
    <t>Bezdrátová konektivita</t>
  </si>
  <si>
    <t>Síťová karta</t>
  </si>
  <si>
    <t xml:space="preserve">USB porty: </t>
  </si>
  <si>
    <t>Baterie</t>
  </si>
  <si>
    <t>Klávesnice</t>
  </si>
  <si>
    <t>Klávesnice - numerický blok</t>
  </si>
  <si>
    <t>Ostatní</t>
  </si>
  <si>
    <t>Hmotnost</t>
  </si>
  <si>
    <t>Záruka</t>
  </si>
  <si>
    <t>Cena za kus bez DPH</t>
  </si>
  <si>
    <t>1A</t>
  </si>
  <si>
    <t>1B</t>
  </si>
  <si>
    <t>1D</t>
  </si>
  <si>
    <t>Typ</t>
  </si>
  <si>
    <t>SSD min. 1TB, PCIe NVMe</t>
  </si>
  <si>
    <t>2 roky</t>
  </si>
  <si>
    <t>Kč</t>
  </si>
  <si>
    <t>ano/ne</t>
  </si>
  <si>
    <t>WiFi, BT</t>
  </si>
  <si>
    <t>1C</t>
  </si>
  <si>
    <t>64bitový operační systém, aktuální CZ verze nabízená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</si>
  <si>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min. 32 GB</t>
  </si>
  <si>
    <t>Poměr stran</t>
  </si>
  <si>
    <t>HDMI (konektor na notebooku)</t>
  </si>
  <si>
    <t>ano, 1080px</t>
  </si>
  <si>
    <t>podsvícená klávesnice</t>
  </si>
  <si>
    <t>Konstrukce notebooku</t>
  </si>
  <si>
    <t>Notebook 14"</t>
  </si>
  <si>
    <t>Notebook 16"</t>
  </si>
  <si>
    <t>Notebook 14,5"</t>
  </si>
  <si>
    <t>právě 14"</t>
  </si>
  <si>
    <t>min. 1920 x 1200 px</t>
  </si>
  <si>
    <t>GLAN (buď RJ-45 v notebooku, nebo jako externí USB3 síťová karta)</t>
  </si>
  <si>
    <t>min. 4x, z toho min. 1x USB-C a min. 2x USB 3.0</t>
  </si>
  <si>
    <t>Maximálně 1,5 kg, možnost nabíjet přes USB-C</t>
  </si>
  <si>
    <r>
      <t>min. 60</t>
    </r>
    <r>
      <rPr>
        <sz val="10"/>
        <color theme="1"/>
        <rFont val="Arial"/>
        <family val="2"/>
        <charset val="238"/>
      </rPr>
      <t xml:space="preserve"> Wh</t>
    </r>
  </si>
  <si>
    <t>celokovový (unibody)</t>
  </si>
  <si>
    <t>právě 16"</t>
  </si>
  <si>
    <t>Maximálně 1,75 kg, možnost nabíjet přes USB-C</t>
  </si>
  <si>
    <t>numerická klávesnice, podsvícená klávesnice</t>
  </si>
  <si>
    <t>preferujeme 4 sloupce</t>
  </si>
  <si>
    <t>Typ displeje</t>
  </si>
  <si>
    <t>64bitový profesionální operační systém, aktuální CZ verze nabízená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</si>
  <si>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r>
      <t>min. 45</t>
    </r>
    <r>
      <rPr>
        <sz val="10"/>
        <color theme="1"/>
        <rFont val="Arial"/>
        <family val="2"/>
        <charset val="238"/>
      </rPr>
      <t xml:space="preserve"> Wh</t>
    </r>
  </si>
  <si>
    <t>kov + plast</t>
  </si>
  <si>
    <t>Maximálně 1,6 kg, možnost nabíjet přes USB-C</t>
  </si>
  <si>
    <t>právě 14,5"</t>
  </si>
  <si>
    <t>min. 2880 x 1800 px</t>
  </si>
  <si>
    <t>Obnovovací frekvence displeje</t>
  </si>
  <si>
    <t>120 Hz</t>
  </si>
  <si>
    <t>OLED nebo IPS, lesklý</t>
  </si>
  <si>
    <t xml:space="preserve">celokovový (unibody)
</t>
  </si>
  <si>
    <r>
      <t>min. 70</t>
    </r>
    <r>
      <rPr>
        <sz val="10"/>
        <color theme="1"/>
        <rFont val="Arial"/>
        <family val="2"/>
        <charset val="238"/>
      </rPr>
      <t xml:space="preserve"> Wh</t>
    </r>
  </si>
  <si>
    <t>min. 3x, z toho min. 1x Thunderbolt 4  , min. 1x USB 3.0</t>
  </si>
  <si>
    <t>Dokovací stanice</t>
  </si>
  <si>
    <t>Port napájení notebooku</t>
  </si>
  <si>
    <t>USB-C</t>
  </si>
  <si>
    <t>Maximální hodnota Power Delivery</t>
  </si>
  <si>
    <t>100W</t>
  </si>
  <si>
    <t>HDMI</t>
  </si>
  <si>
    <t>minimálně 1x</t>
  </si>
  <si>
    <t>DisplayPort</t>
  </si>
  <si>
    <t>Audio porty</t>
  </si>
  <si>
    <t>Jack 3,5mm</t>
  </si>
  <si>
    <t>Vlastnosti</t>
  </si>
  <si>
    <t xml:space="preserve">Podpora více monitorů
</t>
  </si>
  <si>
    <t>Podpora</t>
  </si>
  <si>
    <t>Power Delivery 3.0</t>
  </si>
  <si>
    <t>Datové porty (USB)</t>
  </si>
  <si>
    <t>minimálně 3x</t>
  </si>
  <si>
    <t>součástí příslušenství je brašna velikosti notebooku + USB myš</t>
  </si>
  <si>
    <t>Ostatní příslušenství</t>
  </si>
  <si>
    <t>Další požadavky</t>
  </si>
  <si>
    <t>dokovací stanice musí být plně kompatibilní s dodávanými noteboky - položky 1A-1D</t>
  </si>
  <si>
    <t>Dokovací stanice pro položky 1A-1C</t>
  </si>
  <si>
    <t>IPS nebo OLED</t>
  </si>
  <si>
    <r>
      <t>CPU x86-64 kompatibilní, PassMark CPU Mark min. 2300</t>
    </r>
    <r>
      <rPr>
        <sz val="10"/>
        <color theme="1"/>
        <rFont val="Arial"/>
        <family val="2"/>
        <charset val="238"/>
      </rPr>
      <t>0</t>
    </r>
    <r>
      <rPr>
        <sz val="10"/>
        <rFont val="Arial"/>
        <family val="2"/>
        <charset val="238"/>
      </rPr>
      <t xml:space="preserve"> bodů dle www.cpubenchmark.net, celková průměrná hodnota bodů ze všech měření. 
</t>
    </r>
  </si>
  <si>
    <t xml:space="preserve">CPU x86-64 kompatibilní, PassMark CPU Mark min. 24000 bodů dle www.cpubenchmark.net, celková průměrná hodnota bodů ze všech měření. 
</t>
  </si>
  <si>
    <t xml:space="preserve">CPU x86-64 kompatibilní, PassMark CPU Mark min. 23000 bodů dle www.cpubenchmark.net, celková průměrná hodnota bodů ze všech měření. 
</t>
  </si>
  <si>
    <t>uveďte konkrétní typ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</si>
</sst>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indexed="8"/>
      <name val="Calibri"/>
      <family val="2"/>
      <charset val="238"/>
    </font>
    <font>
      <u/>
      <sz val="11"/>
      <color theme="10"/>
      <name val="Calibri"/>
      <family val="2"/>
      <charset val="238"/>
    </font>
    <font>
      <sz val="11"/>
      <color rgb="FF000000"/>
      <name val="Calibri"/>
      <family val="2"/>
      <charset val="238"/>
    </font>
    <font>
      <sz val="11"/>
      <color rgb="FF000000"/>
      <name val="Calibri"/>
      <family val="2"/>
      <charset val="238"/>
      <scheme val="minor"/>
    </font>
    <font>
      <b/>
      <sz val="10"/>
      <color rgb="FF000000"/>
      <name val="Arial"/>
      <family val="2"/>
      <charset val="238"/>
    </font>
    <font>
      <b/>
      <sz val="11"/>
      <color rgb="FF000000"/>
      <name val="Calibri"/>
      <family val="2"/>
      <charset val="238"/>
    </font>
    <font>
      <sz val="10"/>
      <color rgb="FF000000"/>
      <name val="Arial"/>
      <family val="2"/>
      <charset val="238"/>
    </font>
    <font>
      <b/>
      <sz val="10"/>
      <color rgb="FFFF0000"/>
      <name val="Arial"/>
      <family val="2"/>
      <charset val="238"/>
    </font>
    <font>
      <u/>
      <sz val="11"/>
      <color rgb="FF0563C1"/>
      <name val="Calibri"/>
      <family val="2"/>
      <charset val="238"/>
    </font>
    <font>
      <sz val="10"/>
      <name val="Arial"/>
      <family val="2"/>
      <charset val="238"/>
    </font>
    <font>
      <u/>
      <sz val="11"/>
      <color theme="10"/>
      <name val="Calibri"/>
      <family val="2"/>
    </font>
    <font>
      <sz val="10"/>
      <color theme="1"/>
      <name val="Arial"/>
      <family val="2"/>
      <charset val="238"/>
    </font>
  </fonts>
  <fills count="5">
    <fill>
      <patternFill patternType="none"/>
    </fill>
    <fill>
      <patternFill patternType="gray125"/>
    </fill>
    <fill>
      <patternFill patternType="solid">
        <fgColor rgb="FFFFFF00"/>
        <bgColor rgb="FFFFFF00"/>
      </patternFill>
    </fill>
    <fill>
      <patternFill patternType="solid">
        <fgColor rgb="FFFFCC99"/>
        <bgColor rgb="FFC0C0C0"/>
      </patternFill>
    </fill>
    <fill>
      <patternFill patternType="solid">
        <fgColor rgb="FFCCFFCC"/>
        <bgColor rgb="FFCCFFFF"/>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s>
  <cellStyleXfs count="8">
    <xf numFmtId="0" fontId="0" fillId="0" borderId="0"/>
    <xf numFmtId="0" fontId="1" fillId="0" borderId="0"/>
    <xf numFmtId="0" fontId="2" fillId="0" borderId="0" applyNumberFormat="0" applyFill="0" applyBorder="0" applyAlignment="0" applyProtection="0"/>
    <xf numFmtId="0" fontId="3" fillId="0" borderId="0"/>
    <xf numFmtId="0" fontId="3" fillId="0" borderId="0"/>
    <xf numFmtId="0" fontId="4" fillId="0" borderId="0"/>
    <xf numFmtId="0" fontId="9" fillId="0" borderId="0" applyBorder="0" applyProtection="0"/>
    <xf numFmtId="0" fontId="11" fillId="0" borderId="0" applyNumberFormat="0" applyFill="0" applyBorder="0" applyAlignment="0" applyProtection="0"/>
  </cellStyleXfs>
  <cellXfs count="37">
    <xf numFmtId="0" fontId="0" fillId="0" borderId="0" xfId="0"/>
    <xf numFmtId="0" fontId="3" fillId="0" borderId="0" xfId="3"/>
    <xf numFmtId="0" fontId="5" fillId="0" borderId="1" xfId="3" applyFont="1" applyBorder="1" applyAlignment="1">
      <alignment horizontal="center"/>
    </xf>
    <xf numFmtId="0" fontId="5" fillId="2" borderId="1" xfId="3" applyFont="1" applyFill="1" applyBorder="1" applyAlignment="1">
      <alignment horizontal="center" wrapText="1"/>
    </xf>
    <xf numFmtId="0" fontId="5" fillId="0" borderId="1" xfId="3" applyFont="1" applyBorder="1" applyAlignment="1">
      <alignment horizontal="left"/>
    </xf>
    <xf numFmtId="0" fontId="9" fillId="0" borderId="0" xfId="6"/>
    <xf numFmtId="0" fontId="5" fillId="3" borderId="5" xfId="3" applyFont="1" applyFill="1" applyBorder="1" applyAlignment="1">
      <alignment vertical="top" wrapText="1"/>
    </xf>
    <xf numFmtId="0" fontId="5" fillId="3" borderId="5" xfId="3" applyFont="1" applyFill="1" applyBorder="1" applyAlignment="1">
      <alignment horizontal="left" vertical="top" wrapText="1"/>
    </xf>
    <xf numFmtId="0" fontId="8" fillId="3" borderId="7" xfId="3" applyFont="1" applyFill="1" applyBorder="1" applyAlignment="1">
      <alignment vertical="top" wrapText="1"/>
    </xf>
    <xf numFmtId="0" fontId="10" fillId="3" borderId="7" xfId="3" applyFont="1" applyFill="1" applyBorder="1" applyAlignment="1">
      <alignment vertical="top" wrapText="1"/>
    </xf>
    <xf numFmtId="4" fontId="6" fillId="0" borderId="0" xfId="3" applyNumberFormat="1" applyFont="1"/>
    <xf numFmtId="4" fontId="6" fillId="0" borderId="1" xfId="3" applyNumberFormat="1" applyFont="1" applyBorder="1" applyAlignment="1">
      <alignment horizontal="right" wrapText="1"/>
    </xf>
    <xf numFmtId="4" fontId="5" fillId="0" borderId="1" xfId="3" applyNumberFormat="1" applyFont="1" applyBorder="1" applyAlignment="1">
      <alignment horizontal="right"/>
    </xf>
    <xf numFmtId="4" fontId="3" fillId="0" borderId="0" xfId="3" applyNumberFormat="1" applyAlignment="1">
      <alignment horizontal="right"/>
    </xf>
    <xf numFmtId="4" fontId="6" fillId="0" borderId="1" xfId="3" applyNumberFormat="1" applyFont="1" applyBorder="1" applyAlignment="1">
      <alignment horizontal="right"/>
    </xf>
    <xf numFmtId="0" fontId="7" fillId="3" borderId="2" xfId="3" applyFont="1" applyFill="1" applyBorder="1" applyAlignment="1">
      <alignment vertical="top" wrapText="1"/>
    </xf>
    <xf numFmtId="0" fontId="7" fillId="3" borderId="5" xfId="3" applyFont="1" applyFill="1" applyBorder="1" applyAlignment="1">
      <alignment vertical="top" wrapText="1"/>
    </xf>
    <xf numFmtId="0" fontId="5" fillId="3" borderId="6" xfId="3" applyFont="1" applyFill="1" applyBorder="1" applyAlignment="1">
      <alignment horizontal="left" vertical="top" wrapText="1"/>
    </xf>
    <xf numFmtId="4" fontId="5" fillId="0" borderId="1" xfId="3" applyNumberFormat="1" applyFont="1" applyFill="1" applyBorder="1" applyAlignment="1">
      <alignment horizontal="right"/>
    </xf>
    <xf numFmtId="0" fontId="5" fillId="3" borderId="5" xfId="3" applyFont="1" applyFill="1" applyBorder="1" applyAlignment="1">
      <alignment horizontal="left" vertical="top"/>
    </xf>
    <xf numFmtId="0" fontId="7" fillId="4" borderId="5" xfId="3" applyFont="1" applyFill="1" applyBorder="1" applyAlignment="1">
      <alignment horizontal="center" vertical="top" wrapText="1"/>
    </xf>
    <xf numFmtId="0" fontId="7" fillId="3" borderId="6" xfId="3" applyFont="1" applyFill="1" applyBorder="1" applyAlignment="1">
      <alignment vertical="top" wrapText="1"/>
    </xf>
    <xf numFmtId="0" fontId="7" fillId="3" borderId="8" xfId="3" applyFont="1" applyFill="1" applyBorder="1" applyAlignment="1">
      <alignment vertical="top" wrapText="1"/>
    </xf>
    <xf numFmtId="0" fontId="7" fillId="3" borderId="7" xfId="3" applyFont="1" applyFill="1" applyBorder="1" applyAlignment="1">
      <alignment vertical="top" wrapText="1"/>
    </xf>
    <xf numFmtId="0" fontId="7" fillId="4" borderId="4" xfId="3" applyFont="1" applyFill="1" applyBorder="1" applyAlignment="1">
      <alignment horizontal="center" vertical="top" wrapText="1"/>
    </xf>
    <xf numFmtId="20" fontId="7" fillId="3" borderId="7" xfId="3" applyNumberFormat="1" applyFont="1" applyFill="1" applyBorder="1" applyAlignment="1">
      <alignment horizontal="left" vertical="top" wrapText="1"/>
    </xf>
    <xf numFmtId="0" fontId="7" fillId="4" borderId="4" xfId="3" applyFont="1" applyFill="1" applyBorder="1" applyAlignment="1">
      <alignment horizontal="center" vertical="top" wrapText="1"/>
    </xf>
    <xf numFmtId="0" fontId="5" fillId="3" borderId="3" xfId="3" applyFont="1" applyFill="1" applyBorder="1" applyAlignment="1">
      <alignment horizontal="left" vertical="top" wrapText="1"/>
    </xf>
    <xf numFmtId="0" fontId="5" fillId="3" borderId="4" xfId="3" applyFont="1" applyFill="1" applyBorder="1" applyAlignment="1">
      <alignment horizontal="left" vertical="top" wrapText="1"/>
    </xf>
    <xf numFmtId="0" fontId="5" fillId="3" borderId="3" xfId="3" applyFont="1" applyFill="1" applyBorder="1" applyAlignment="1">
      <alignment horizontal="center" vertical="top" wrapText="1"/>
    </xf>
    <xf numFmtId="0" fontId="5" fillId="3" borderId="4" xfId="3" applyFont="1" applyFill="1" applyBorder="1" applyAlignment="1">
      <alignment horizontal="center" vertical="top" wrapText="1"/>
    </xf>
    <xf numFmtId="0" fontId="7" fillId="4" borderId="3" xfId="3" applyFont="1" applyFill="1" applyBorder="1" applyAlignment="1">
      <alignment horizontal="center" vertical="top" wrapText="1"/>
    </xf>
    <xf numFmtId="0" fontId="7" fillId="4" borderId="4" xfId="3" applyFont="1" applyFill="1" applyBorder="1" applyAlignment="1">
      <alignment horizontal="center" vertical="top" wrapText="1"/>
    </xf>
    <xf numFmtId="0" fontId="10" fillId="3" borderId="3" xfId="3" applyFont="1" applyFill="1" applyBorder="1" applyAlignment="1">
      <alignment horizontal="left" vertical="top" wrapText="1"/>
    </xf>
    <xf numFmtId="0" fontId="10" fillId="3" borderId="4" xfId="3" applyFont="1" applyFill="1" applyBorder="1" applyAlignment="1">
      <alignment horizontal="left" vertical="top" wrapText="1"/>
    </xf>
    <xf numFmtId="0" fontId="5" fillId="0" borderId="0" xfId="3" applyFont="1" applyBorder="1" applyAlignment="1">
      <alignment horizontal="center"/>
    </xf>
    <xf numFmtId="0" fontId="6" fillId="0" borderId="0" xfId="3" applyFont="1" applyBorder="1" applyAlignment="1">
      <alignment horizontal="center"/>
    </xf>
  </cellXfs>
  <cellStyles count="8">
    <cellStyle name="Hypertextový odkaz 2" xfId="2"/>
    <cellStyle name="Hypertextový odkaz 3" xfId="6"/>
    <cellStyle name="Hypertextový odkaz 4" xfId="7"/>
    <cellStyle name="Normální" xfId="0" builtinId="0"/>
    <cellStyle name="Normální 2" xfId="1"/>
    <cellStyle name="Normální 3" xfId="3"/>
    <cellStyle name="Normální 4" xfId="4"/>
    <cellStyle name="Normální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1458000</xdr:colOff>
      <xdr:row>0</xdr:row>
      <xdr:rowOff>38880</xdr:rowOff>
    </xdr:from>
    <xdr:to>
      <xdr:col>4</xdr:col>
      <xdr:colOff>1050480</xdr:colOff>
      <xdr:row>6</xdr:row>
      <xdr:rowOff>131400</xdr:rowOff>
    </xdr:to>
    <xdr:pic>
      <xdr:nvPicPr>
        <xdr:cNvPr id="2" name="Obrázek 2">
          <a:extLst>
            <a:ext uri="{FF2B5EF4-FFF2-40B4-BE49-F238E27FC236}">
              <a16:creationId xmlns:a16="http://schemas.microsoft.com/office/drawing/2014/main" id="{A994D4B4-82C7-4831-B407-33499DF57A57}"/>
            </a:ext>
          </a:extLst>
        </xdr:cNvPr>
        <xdr:cNvPicPr/>
      </xdr:nvPicPr>
      <xdr:blipFill>
        <a:blip xmlns:r="http://schemas.openxmlformats.org/officeDocument/2006/relationships" r:embed="rId1"/>
        <a:stretch/>
      </xdr:blipFill>
      <xdr:spPr>
        <a:xfrm>
          <a:off x="8458875" y="38880"/>
          <a:ext cx="1487955" cy="1235520"/>
        </a:xfrm>
        <a:prstGeom prst="rect">
          <a:avLst/>
        </a:prstGeom>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F109"/>
  <sheetViews>
    <sheetView tabSelected="1" zoomScale="85" zoomScaleNormal="85" workbookViewId="0">
      <selection activeCell="I29" sqref="I29"/>
    </sheetView>
  </sheetViews>
  <sheetFormatPr defaultColWidth="8.7109375" defaultRowHeight="15" x14ac:dyDescent="0.25"/>
  <cols>
    <col min="1" max="1" width="29.140625" style="1" customWidth="1"/>
    <col min="2" max="2" width="42.7109375" style="1" customWidth="1"/>
    <col min="3" max="3" width="51.7109375" style="1" customWidth="1"/>
    <col min="4" max="4" width="28.42578125" style="1" customWidth="1"/>
    <col min="5" max="5" width="17" style="1" customWidth="1"/>
    <col min="6" max="6" width="15.42578125" style="1" customWidth="1"/>
    <col min="7" max="16384" width="8.7109375" style="1"/>
  </cols>
  <sheetData>
    <row r="7" spans="1:6" x14ac:dyDescent="0.25">
      <c r="A7" s="35"/>
      <c r="B7" s="35"/>
      <c r="C7" s="35"/>
      <c r="D7" s="35"/>
      <c r="E7" s="35"/>
    </row>
    <row r="8" spans="1:6" x14ac:dyDescent="0.25">
      <c r="A8" s="36"/>
      <c r="B8" s="36"/>
      <c r="C8" s="36"/>
      <c r="D8" s="36"/>
      <c r="E8" s="36"/>
    </row>
    <row r="9" spans="1:6" ht="26.25" x14ac:dyDescent="0.25">
      <c r="A9" s="2" t="s">
        <v>5</v>
      </c>
      <c r="B9" s="2" t="s">
        <v>6</v>
      </c>
      <c r="C9" s="2" t="s">
        <v>7</v>
      </c>
      <c r="D9" s="2" t="s">
        <v>33</v>
      </c>
      <c r="E9" s="3" t="s">
        <v>12</v>
      </c>
    </row>
    <row r="10" spans="1:6" x14ac:dyDescent="0.25">
      <c r="A10" s="2" t="s">
        <v>34</v>
      </c>
      <c r="B10" s="4" t="s">
        <v>51</v>
      </c>
      <c r="C10" s="2">
        <v>2</v>
      </c>
      <c r="D10" s="11">
        <v>23950</v>
      </c>
      <c r="E10" s="12">
        <f>C10*D10</f>
        <v>47900</v>
      </c>
    </row>
    <row r="11" spans="1:6" x14ac:dyDescent="0.25">
      <c r="A11" s="2" t="s">
        <v>35</v>
      </c>
      <c r="B11" s="4" t="s">
        <v>52</v>
      </c>
      <c r="C11" s="2">
        <v>1</v>
      </c>
      <c r="D11" s="14">
        <v>23900</v>
      </c>
      <c r="E11" s="12">
        <f>C11*D11</f>
        <v>23900</v>
      </c>
    </row>
    <row r="12" spans="1:6" x14ac:dyDescent="0.25">
      <c r="A12" s="2" t="s">
        <v>43</v>
      </c>
      <c r="B12" s="4" t="s">
        <v>53</v>
      </c>
      <c r="C12" s="2">
        <v>1</v>
      </c>
      <c r="D12" s="14">
        <v>23900</v>
      </c>
      <c r="E12" s="12">
        <f t="shared" ref="E12:E13" si="0">C12*D12</f>
        <v>23900</v>
      </c>
    </row>
    <row r="13" spans="1:6" x14ac:dyDescent="0.25">
      <c r="A13" s="2" t="s">
        <v>36</v>
      </c>
      <c r="B13" s="4" t="s">
        <v>98</v>
      </c>
      <c r="C13" s="2">
        <v>4</v>
      </c>
      <c r="D13" s="14">
        <v>3100</v>
      </c>
      <c r="E13" s="12">
        <f t="shared" si="0"/>
        <v>12400</v>
      </c>
    </row>
    <row r="14" spans="1:6" x14ac:dyDescent="0.25">
      <c r="D14" s="13"/>
      <c r="E14" s="18">
        <f>SUM(E10:E13)</f>
        <v>108100</v>
      </c>
      <c r="F14" s="10"/>
    </row>
    <row r="15" spans="1:6" ht="15.75" thickBot="1" x14ac:dyDescent="0.3">
      <c r="A15" s="5"/>
    </row>
    <row r="16" spans="1:6" ht="26.25" thickBot="1" x14ac:dyDescent="0.3">
      <c r="A16" s="19" t="str">
        <f>A10</f>
        <v>1A</v>
      </c>
      <c r="B16" s="27" t="s">
        <v>13</v>
      </c>
      <c r="C16" s="28"/>
      <c r="D16" s="6" t="s">
        <v>14</v>
      </c>
      <c r="E16" s="24" t="s">
        <v>40</v>
      </c>
    </row>
    <row r="17" spans="1:5" ht="26.25" thickBot="1" x14ac:dyDescent="0.3">
      <c r="A17" s="6" t="str">
        <f>B10</f>
        <v>Notebook 14"</v>
      </c>
      <c r="B17" s="27"/>
      <c r="C17" s="28"/>
      <c r="D17" s="7" t="s">
        <v>15</v>
      </c>
      <c r="E17" s="24" t="s">
        <v>40</v>
      </c>
    </row>
    <row r="18" spans="1:5" ht="15.75" thickBot="1" x14ac:dyDescent="0.3">
      <c r="A18" s="23" t="s">
        <v>16</v>
      </c>
      <c r="B18" s="29">
        <f>C10</f>
        <v>2</v>
      </c>
      <c r="C18" s="30"/>
      <c r="D18" s="7" t="s">
        <v>17</v>
      </c>
      <c r="E18" s="24" t="s">
        <v>40</v>
      </c>
    </row>
    <row r="19" spans="1:5" ht="26.25" thickBot="1" x14ac:dyDescent="0.3">
      <c r="A19" s="8"/>
      <c r="B19" s="27"/>
      <c r="C19" s="28"/>
      <c r="D19" s="17" t="s">
        <v>18</v>
      </c>
      <c r="E19" s="20" t="s">
        <v>40</v>
      </c>
    </row>
    <row r="20" spans="1:5" ht="15" customHeight="1" thickBot="1" x14ac:dyDescent="0.3">
      <c r="A20" s="21" t="s">
        <v>8</v>
      </c>
      <c r="B20" s="16" t="s">
        <v>37</v>
      </c>
      <c r="C20" s="16" t="s">
        <v>51</v>
      </c>
      <c r="D20" s="31" t="s">
        <v>103</v>
      </c>
      <c r="E20" s="32"/>
    </row>
    <row r="21" spans="1:5" ht="15.75" thickBot="1" x14ac:dyDescent="0.3">
      <c r="A21" s="15"/>
      <c r="B21" s="16" t="s">
        <v>19</v>
      </c>
      <c r="C21" s="16" t="s">
        <v>54</v>
      </c>
      <c r="D21" s="31" t="s">
        <v>41</v>
      </c>
      <c r="E21" s="32"/>
    </row>
    <row r="22" spans="1:5" ht="15.75" thickBot="1" x14ac:dyDescent="0.3">
      <c r="A22" s="22"/>
      <c r="B22" s="23" t="s">
        <v>20</v>
      </c>
      <c r="C22" s="23" t="s">
        <v>55</v>
      </c>
      <c r="D22" s="31" t="s">
        <v>41</v>
      </c>
      <c r="E22" s="32"/>
    </row>
    <row r="23" spans="1:5" ht="26.25" customHeight="1" thickBot="1" x14ac:dyDescent="0.3">
      <c r="A23" s="22"/>
      <c r="B23" s="23" t="s">
        <v>46</v>
      </c>
      <c r="C23" s="25">
        <v>0.67361111111111116</v>
      </c>
      <c r="D23" s="31" t="s">
        <v>41</v>
      </c>
      <c r="E23" s="32"/>
    </row>
    <row r="24" spans="1:5" ht="41.25" customHeight="1" thickBot="1" x14ac:dyDescent="0.3">
      <c r="A24" s="22"/>
      <c r="B24" s="23" t="s">
        <v>9</v>
      </c>
      <c r="C24" s="9" t="s">
        <v>100</v>
      </c>
      <c r="D24" s="31" t="s">
        <v>41</v>
      </c>
      <c r="E24" s="32"/>
    </row>
    <row r="25" spans="1:5" ht="15.75" thickBot="1" x14ac:dyDescent="0.3">
      <c r="A25" s="22"/>
      <c r="B25" s="23" t="s">
        <v>21</v>
      </c>
      <c r="C25" s="23" t="s">
        <v>45</v>
      </c>
      <c r="D25" s="31" t="s">
        <v>41</v>
      </c>
      <c r="E25" s="32"/>
    </row>
    <row r="26" spans="1:5" ht="15.75" thickBot="1" x14ac:dyDescent="0.3">
      <c r="A26" s="22"/>
      <c r="B26" s="23" t="s">
        <v>22</v>
      </c>
      <c r="C26" s="23" t="s">
        <v>38</v>
      </c>
      <c r="D26" s="31" t="s">
        <v>41</v>
      </c>
      <c r="E26" s="32"/>
    </row>
    <row r="27" spans="1:5" ht="15.75" thickBot="1" x14ac:dyDescent="0.3">
      <c r="A27" s="22"/>
      <c r="B27" s="23" t="s">
        <v>23</v>
      </c>
      <c r="C27" s="23" t="s">
        <v>47</v>
      </c>
      <c r="D27" s="31" t="s">
        <v>41</v>
      </c>
      <c r="E27" s="32"/>
    </row>
    <row r="28" spans="1:5" ht="18" customHeight="1" thickBot="1" x14ac:dyDescent="0.3">
      <c r="A28" s="22"/>
      <c r="B28" s="23" t="s">
        <v>24</v>
      </c>
      <c r="C28" s="23" t="s">
        <v>42</v>
      </c>
      <c r="D28" s="31" t="s">
        <v>41</v>
      </c>
      <c r="E28" s="32"/>
    </row>
    <row r="29" spans="1:5" ht="26.25" thickBot="1" x14ac:dyDescent="0.3">
      <c r="A29" s="15"/>
      <c r="B29" s="23" t="s">
        <v>25</v>
      </c>
      <c r="C29" s="23" t="s">
        <v>56</v>
      </c>
      <c r="D29" s="31" t="s">
        <v>41</v>
      </c>
      <c r="E29" s="32"/>
    </row>
    <row r="30" spans="1:5" ht="19.5" customHeight="1" thickBot="1" x14ac:dyDescent="0.3">
      <c r="A30" s="15"/>
      <c r="B30" s="16" t="s">
        <v>26</v>
      </c>
      <c r="C30" s="23" t="s">
        <v>57</v>
      </c>
      <c r="D30" s="31" t="s">
        <v>41</v>
      </c>
      <c r="E30" s="32"/>
    </row>
    <row r="31" spans="1:5" ht="14.25" customHeight="1" thickBot="1" x14ac:dyDescent="0.3">
      <c r="A31" s="15"/>
      <c r="B31" s="23" t="s">
        <v>10</v>
      </c>
      <c r="C31" s="23" t="s">
        <v>48</v>
      </c>
      <c r="D31" s="31" t="s">
        <v>41</v>
      </c>
      <c r="E31" s="32"/>
    </row>
    <row r="32" spans="1:5" ht="15.75" thickBot="1" x14ac:dyDescent="0.3">
      <c r="A32" s="15"/>
      <c r="B32" s="23" t="s">
        <v>50</v>
      </c>
      <c r="C32" s="23" t="s">
        <v>60</v>
      </c>
      <c r="D32" s="31" t="s">
        <v>41</v>
      </c>
      <c r="E32" s="32"/>
    </row>
    <row r="33" spans="1:5" ht="281.25" thickBot="1" x14ac:dyDescent="0.3">
      <c r="A33" s="15"/>
      <c r="B33" s="23" t="s">
        <v>11</v>
      </c>
      <c r="C33" s="9" t="s">
        <v>44</v>
      </c>
      <c r="D33" s="31" t="s">
        <v>41</v>
      </c>
      <c r="E33" s="32"/>
    </row>
    <row r="34" spans="1:5" ht="15.75" thickBot="1" x14ac:dyDescent="0.3">
      <c r="A34" s="15"/>
      <c r="B34" s="23" t="s">
        <v>27</v>
      </c>
      <c r="C34" s="9" t="s">
        <v>59</v>
      </c>
      <c r="D34" s="31" t="s">
        <v>41</v>
      </c>
      <c r="E34" s="32"/>
    </row>
    <row r="35" spans="1:5" ht="15.75" thickBot="1" x14ac:dyDescent="0.3">
      <c r="A35" s="15"/>
      <c r="B35" s="23" t="s">
        <v>28</v>
      </c>
      <c r="C35" s="9" t="s">
        <v>49</v>
      </c>
      <c r="D35" s="31" t="s">
        <v>41</v>
      </c>
      <c r="E35" s="32"/>
    </row>
    <row r="36" spans="1:5" ht="17.25" customHeight="1" thickBot="1" x14ac:dyDescent="0.3">
      <c r="A36" s="15"/>
      <c r="B36" s="23" t="s">
        <v>95</v>
      </c>
      <c r="C36" s="9" t="s">
        <v>94</v>
      </c>
      <c r="D36" s="31" t="s">
        <v>41</v>
      </c>
      <c r="E36" s="32"/>
    </row>
    <row r="37" spans="1:5" ht="15.75" thickBot="1" x14ac:dyDescent="0.3">
      <c r="A37" s="16" t="s">
        <v>30</v>
      </c>
      <c r="B37" s="23" t="s">
        <v>31</v>
      </c>
      <c r="C37" s="9" t="s">
        <v>58</v>
      </c>
      <c r="D37" s="31" t="s">
        <v>41</v>
      </c>
      <c r="E37" s="32"/>
    </row>
    <row r="38" spans="1:5" ht="15.75" thickBot="1" x14ac:dyDescent="0.3">
      <c r="A38" s="16" t="s">
        <v>32</v>
      </c>
      <c r="B38" s="33" t="s">
        <v>39</v>
      </c>
      <c r="C38" s="34"/>
      <c r="D38" s="31" t="s">
        <v>41</v>
      </c>
      <c r="E38" s="32"/>
    </row>
    <row r="40" spans="1:5" ht="15.75" thickBot="1" x14ac:dyDescent="0.3"/>
    <row r="41" spans="1:5" ht="26.25" thickBot="1" x14ac:dyDescent="0.3">
      <c r="A41" s="19" t="str">
        <f>A11</f>
        <v>1B</v>
      </c>
      <c r="B41" s="27" t="s">
        <v>13</v>
      </c>
      <c r="C41" s="28"/>
      <c r="D41" s="6" t="s">
        <v>14</v>
      </c>
      <c r="E41" s="24" t="s">
        <v>40</v>
      </c>
    </row>
    <row r="42" spans="1:5" ht="26.25" thickBot="1" x14ac:dyDescent="0.3">
      <c r="A42" s="6" t="str">
        <f>B11</f>
        <v>Notebook 16"</v>
      </c>
      <c r="B42" s="27"/>
      <c r="C42" s="28"/>
      <c r="D42" s="7" t="s">
        <v>15</v>
      </c>
      <c r="E42" s="24" t="s">
        <v>40</v>
      </c>
    </row>
    <row r="43" spans="1:5" ht="15.75" thickBot="1" x14ac:dyDescent="0.3">
      <c r="A43" s="23" t="s">
        <v>16</v>
      </c>
      <c r="B43" s="29">
        <f>C11</f>
        <v>1</v>
      </c>
      <c r="C43" s="30"/>
      <c r="D43" s="7" t="s">
        <v>17</v>
      </c>
      <c r="E43" s="24" t="s">
        <v>40</v>
      </c>
    </row>
    <row r="44" spans="1:5" ht="26.25" thickBot="1" x14ac:dyDescent="0.3">
      <c r="A44" s="8"/>
      <c r="B44" s="27"/>
      <c r="C44" s="28"/>
      <c r="D44" s="17" t="s">
        <v>18</v>
      </c>
      <c r="E44" s="20" t="s">
        <v>40</v>
      </c>
    </row>
    <row r="45" spans="1:5" ht="15.75" thickBot="1" x14ac:dyDescent="0.3">
      <c r="A45" s="21" t="s">
        <v>8</v>
      </c>
      <c r="B45" s="16" t="s">
        <v>37</v>
      </c>
      <c r="C45" s="16" t="s">
        <v>52</v>
      </c>
      <c r="D45" s="31" t="s">
        <v>103</v>
      </c>
      <c r="E45" s="32"/>
    </row>
    <row r="46" spans="1:5" ht="15.75" thickBot="1" x14ac:dyDescent="0.3">
      <c r="A46" s="15"/>
      <c r="B46" s="16" t="s">
        <v>19</v>
      </c>
      <c r="C46" s="16" t="s">
        <v>61</v>
      </c>
      <c r="D46" s="31" t="s">
        <v>41</v>
      </c>
      <c r="E46" s="32"/>
    </row>
    <row r="47" spans="1:5" ht="15.75" thickBot="1" x14ac:dyDescent="0.3">
      <c r="A47" s="22"/>
      <c r="B47" s="23" t="s">
        <v>20</v>
      </c>
      <c r="C47" s="23" t="s">
        <v>55</v>
      </c>
      <c r="D47" s="31" t="s">
        <v>41</v>
      </c>
      <c r="E47" s="32"/>
    </row>
    <row r="48" spans="1:5" ht="15.75" thickBot="1" x14ac:dyDescent="0.3">
      <c r="A48" s="22"/>
      <c r="B48" s="23" t="s">
        <v>65</v>
      </c>
      <c r="C48" s="23" t="s">
        <v>99</v>
      </c>
      <c r="D48" s="31" t="s">
        <v>41</v>
      </c>
      <c r="E48" s="32"/>
    </row>
    <row r="49" spans="1:5" ht="15.75" thickBot="1" x14ac:dyDescent="0.3">
      <c r="A49" s="22"/>
      <c r="B49" s="23" t="s">
        <v>46</v>
      </c>
      <c r="C49" s="25">
        <v>0.67361111111111116</v>
      </c>
      <c r="D49" s="31" t="s">
        <v>41</v>
      </c>
      <c r="E49" s="32"/>
    </row>
    <row r="50" spans="1:5" ht="51.75" thickBot="1" x14ac:dyDescent="0.3">
      <c r="A50" s="22"/>
      <c r="B50" s="23" t="s">
        <v>9</v>
      </c>
      <c r="C50" s="9" t="s">
        <v>101</v>
      </c>
      <c r="D50" s="31" t="s">
        <v>41</v>
      </c>
      <c r="E50" s="32"/>
    </row>
    <row r="51" spans="1:5" ht="15.75" thickBot="1" x14ac:dyDescent="0.3">
      <c r="A51" s="22"/>
      <c r="B51" s="23" t="s">
        <v>21</v>
      </c>
      <c r="C51" s="23" t="s">
        <v>45</v>
      </c>
      <c r="D51" s="31" t="s">
        <v>41</v>
      </c>
      <c r="E51" s="32"/>
    </row>
    <row r="52" spans="1:5" ht="15.75" thickBot="1" x14ac:dyDescent="0.3">
      <c r="A52" s="22"/>
      <c r="B52" s="23" t="s">
        <v>22</v>
      </c>
      <c r="C52" s="23" t="s">
        <v>38</v>
      </c>
      <c r="D52" s="31" t="s">
        <v>41</v>
      </c>
      <c r="E52" s="32"/>
    </row>
    <row r="53" spans="1:5" ht="15.75" thickBot="1" x14ac:dyDescent="0.3">
      <c r="A53" s="22"/>
      <c r="B53" s="23" t="s">
        <v>23</v>
      </c>
      <c r="C53" s="23" t="s">
        <v>47</v>
      </c>
      <c r="D53" s="31" t="s">
        <v>41</v>
      </c>
      <c r="E53" s="32"/>
    </row>
    <row r="54" spans="1:5" ht="15.75" thickBot="1" x14ac:dyDescent="0.3">
      <c r="A54" s="22"/>
      <c r="B54" s="23" t="s">
        <v>24</v>
      </c>
      <c r="C54" s="23" t="s">
        <v>42</v>
      </c>
      <c r="D54" s="31" t="s">
        <v>41</v>
      </c>
      <c r="E54" s="32"/>
    </row>
    <row r="55" spans="1:5" ht="26.25" thickBot="1" x14ac:dyDescent="0.3">
      <c r="A55" s="15"/>
      <c r="B55" s="23" t="s">
        <v>25</v>
      </c>
      <c r="C55" s="23" t="s">
        <v>56</v>
      </c>
      <c r="D55" s="31" t="s">
        <v>41</v>
      </c>
      <c r="E55" s="32"/>
    </row>
    <row r="56" spans="1:5" ht="15.75" thickBot="1" x14ac:dyDescent="0.3">
      <c r="A56" s="15"/>
      <c r="B56" s="16" t="s">
        <v>26</v>
      </c>
      <c r="C56" s="23" t="s">
        <v>57</v>
      </c>
      <c r="D56" s="31" t="s">
        <v>41</v>
      </c>
      <c r="E56" s="32"/>
    </row>
    <row r="57" spans="1:5" ht="15.75" thickBot="1" x14ac:dyDescent="0.3">
      <c r="A57" s="15"/>
      <c r="B57" s="23" t="s">
        <v>10</v>
      </c>
      <c r="C57" s="23" t="s">
        <v>48</v>
      </c>
      <c r="D57" s="31" t="s">
        <v>41</v>
      </c>
      <c r="E57" s="32"/>
    </row>
    <row r="58" spans="1:5" ht="15.75" thickBot="1" x14ac:dyDescent="0.3">
      <c r="A58" s="15"/>
      <c r="B58" s="23" t="s">
        <v>50</v>
      </c>
      <c r="C58" s="23" t="s">
        <v>68</v>
      </c>
      <c r="D58" s="31" t="s">
        <v>41</v>
      </c>
      <c r="E58" s="32"/>
    </row>
    <row r="59" spans="1:5" ht="281.25" thickBot="1" x14ac:dyDescent="0.3">
      <c r="A59" s="15"/>
      <c r="B59" s="23" t="s">
        <v>11</v>
      </c>
      <c r="C59" s="9" t="s">
        <v>66</v>
      </c>
      <c r="D59" s="31" t="s">
        <v>41</v>
      </c>
      <c r="E59" s="32"/>
    </row>
    <row r="60" spans="1:5" ht="15.75" thickBot="1" x14ac:dyDescent="0.3">
      <c r="A60" s="15"/>
      <c r="B60" s="23" t="s">
        <v>27</v>
      </c>
      <c r="C60" s="9" t="s">
        <v>67</v>
      </c>
      <c r="D60" s="31" t="s">
        <v>41</v>
      </c>
      <c r="E60" s="32"/>
    </row>
    <row r="61" spans="1:5" ht="15.75" thickBot="1" x14ac:dyDescent="0.3">
      <c r="A61" s="15"/>
      <c r="B61" s="23" t="s">
        <v>28</v>
      </c>
      <c r="C61" s="9" t="s">
        <v>63</v>
      </c>
      <c r="D61" s="31" t="s">
        <v>41</v>
      </c>
      <c r="E61" s="32"/>
    </row>
    <row r="62" spans="1:5" ht="15.75" thickBot="1" x14ac:dyDescent="0.3">
      <c r="A62" s="15"/>
      <c r="B62" s="23" t="s">
        <v>29</v>
      </c>
      <c r="C62" s="9" t="s">
        <v>64</v>
      </c>
      <c r="D62" s="31" t="s">
        <v>41</v>
      </c>
      <c r="E62" s="32"/>
    </row>
    <row r="63" spans="1:5" ht="17.25" customHeight="1" thickBot="1" x14ac:dyDescent="0.3">
      <c r="A63" s="15"/>
      <c r="B63" s="23" t="s">
        <v>95</v>
      </c>
      <c r="C63" s="9" t="s">
        <v>94</v>
      </c>
      <c r="D63" s="31" t="s">
        <v>41</v>
      </c>
      <c r="E63" s="32"/>
    </row>
    <row r="64" spans="1:5" ht="15.75" thickBot="1" x14ac:dyDescent="0.3">
      <c r="A64" s="16" t="s">
        <v>30</v>
      </c>
      <c r="B64" s="23" t="s">
        <v>31</v>
      </c>
      <c r="C64" s="9" t="s">
        <v>62</v>
      </c>
      <c r="D64" s="31" t="s">
        <v>41</v>
      </c>
      <c r="E64" s="32"/>
    </row>
    <row r="65" spans="1:5" ht="15.75" thickBot="1" x14ac:dyDescent="0.3">
      <c r="A65" s="16" t="s">
        <v>32</v>
      </c>
      <c r="B65" s="33" t="s">
        <v>39</v>
      </c>
      <c r="C65" s="34"/>
      <c r="D65" s="31" t="s">
        <v>41</v>
      </c>
      <c r="E65" s="32"/>
    </row>
    <row r="67" spans="1:5" ht="15.75" thickBot="1" x14ac:dyDescent="0.3"/>
    <row r="68" spans="1:5" ht="26.25" thickBot="1" x14ac:dyDescent="0.3">
      <c r="A68" s="19" t="str">
        <f>A12</f>
        <v>1C</v>
      </c>
      <c r="B68" s="27" t="s">
        <v>13</v>
      </c>
      <c r="C68" s="28"/>
      <c r="D68" s="6" t="s">
        <v>14</v>
      </c>
      <c r="E68" s="24" t="s">
        <v>40</v>
      </c>
    </row>
    <row r="69" spans="1:5" ht="26.25" thickBot="1" x14ac:dyDescent="0.3">
      <c r="A69" s="6" t="str">
        <f>B12</f>
        <v>Notebook 14,5"</v>
      </c>
      <c r="B69" s="27"/>
      <c r="C69" s="28"/>
      <c r="D69" s="7" t="s">
        <v>15</v>
      </c>
      <c r="E69" s="24" t="s">
        <v>40</v>
      </c>
    </row>
    <row r="70" spans="1:5" ht="15.75" thickBot="1" x14ac:dyDescent="0.3">
      <c r="A70" s="23" t="s">
        <v>16</v>
      </c>
      <c r="B70" s="29">
        <f>C12</f>
        <v>1</v>
      </c>
      <c r="C70" s="30"/>
      <c r="D70" s="7" t="s">
        <v>17</v>
      </c>
      <c r="E70" s="24" t="s">
        <v>40</v>
      </c>
    </row>
    <row r="71" spans="1:5" ht="26.25" thickBot="1" x14ac:dyDescent="0.3">
      <c r="A71" s="8"/>
      <c r="B71" s="27"/>
      <c r="C71" s="28"/>
      <c r="D71" s="17" t="s">
        <v>18</v>
      </c>
      <c r="E71" s="20" t="s">
        <v>40</v>
      </c>
    </row>
    <row r="72" spans="1:5" ht="15.75" thickBot="1" x14ac:dyDescent="0.3">
      <c r="A72" s="21" t="s">
        <v>8</v>
      </c>
      <c r="B72" s="16" t="s">
        <v>37</v>
      </c>
      <c r="C72" s="16" t="s">
        <v>53</v>
      </c>
      <c r="D72" s="31" t="s">
        <v>103</v>
      </c>
      <c r="E72" s="32"/>
    </row>
    <row r="73" spans="1:5" ht="15.75" thickBot="1" x14ac:dyDescent="0.3">
      <c r="A73" s="15"/>
      <c r="B73" s="16" t="s">
        <v>19</v>
      </c>
      <c r="C73" s="16" t="s">
        <v>70</v>
      </c>
      <c r="D73" s="31" t="s">
        <v>41</v>
      </c>
      <c r="E73" s="32"/>
    </row>
    <row r="74" spans="1:5" ht="15.75" thickBot="1" x14ac:dyDescent="0.3">
      <c r="A74" s="22"/>
      <c r="B74" s="23" t="s">
        <v>20</v>
      </c>
      <c r="C74" s="23" t="s">
        <v>71</v>
      </c>
      <c r="D74" s="31" t="s">
        <v>41</v>
      </c>
      <c r="E74" s="32"/>
    </row>
    <row r="75" spans="1:5" ht="15.75" thickBot="1" x14ac:dyDescent="0.3">
      <c r="A75" s="22"/>
      <c r="B75" s="23" t="s">
        <v>65</v>
      </c>
      <c r="C75" s="23" t="s">
        <v>74</v>
      </c>
      <c r="D75" s="31" t="s">
        <v>41</v>
      </c>
      <c r="E75" s="32"/>
    </row>
    <row r="76" spans="1:5" ht="15.75" thickBot="1" x14ac:dyDescent="0.3">
      <c r="A76" s="22"/>
      <c r="B76" s="23" t="s">
        <v>72</v>
      </c>
      <c r="C76" s="23" t="s">
        <v>73</v>
      </c>
      <c r="D76" s="31" t="s">
        <v>41</v>
      </c>
      <c r="E76" s="32"/>
    </row>
    <row r="77" spans="1:5" ht="15.75" thickBot="1" x14ac:dyDescent="0.3">
      <c r="A77" s="22"/>
      <c r="B77" s="23" t="s">
        <v>46</v>
      </c>
      <c r="C77" s="25">
        <v>0.67361111111111116</v>
      </c>
      <c r="D77" s="31" t="s">
        <v>41</v>
      </c>
      <c r="E77" s="32"/>
    </row>
    <row r="78" spans="1:5" ht="51.75" thickBot="1" x14ac:dyDescent="0.3">
      <c r="A78" s="22"/>
      <c r="B78" s="23" t="s">
        <v>9</v>
      </c>
      <c r="C78" s="9" t="s">
        <v>102</v>
      </c>
      <c r="D78" s="31" t="s">
        <v>41</v>
      </c>
      <c r="E78" s="32"/>
    </row>
    <row r="79" spans="1:5" ht="15.75" thickBot="1" x14ac:dyDescent="0.3">
      <c r="A79" s="22"/>
      <c r="B79" s="23" t="s">
        <v>21</v>
      </c>
      <c r="C79" s="23" t="s">
        <v>45</v>
      </c>
      <c r="D79" s="31" t="s">
        <v>41</v>
      </c>
      <c r="E79" s="32"/>
    </row>
    <row r="80" spans="1:5" ht="15.75" thickBot="1" x14ac:dyDescent="0.3">
      <c r="A80" s="22"/>
      <c r="B80" s="23" t="s">
        <v>22</v>
      </c>
      <c r="C80" s="23" t="s">
        <v>38</v>
      </c>
      <c r="D80" s="31" t="s">
        <v>41</v>
      </c>
      <c r="E80" s="32"/>
    </row>
    <row r="81" spans="1:5" ht="15.75" thickBot="1" x14ac:dyDescent="0.3">
      <c r="A81" s="22"/>
      <c r="B81" s="23" t="s">
        <v>23</v>
      </c>
      <c r="C81" s="23" t="s">
        <v>47</v>
      </c>
      <c r="D81" s="31" t="s">
        <v>41</v>
      </c>
      <c r="E81" s="32"/>
    </row>
    <row r="82" spans="1:5" ht="15.75" thickBot="1" x14ac:dyDescent="0.3">
      <c r="A82" s="22"/>
      <c r="B82" s="23" t="s">
        <v>24</v>
      </c>
      <c r="C82" s="23" t="s">
        <v>42</v>
      </c>
      <c r="D82" s="31" t="s">
        <v>41</v>
      </c>
      <c r="E82" s="32"/>
    </row>
    <row r="83" spans="1:5" ht="26.25" thickBot="1" x14ac:dyDescent="0.3">
      <c r="A83" s="15"/>
      <c r="B83" s="23" t="s">
        <v>25</v>
      </c>
      <c r="C83" s="23" t="s">
        <v>56</v>
      </c>
      <c r="D83" s="31" t="s">
        <v>41</v>
      </c>
      <c r="E83" s="32"/>
    </row>
    <row r="84" spans="1:5" ht="15.75" thickBot="1" x14ac:dyDescent="0.3">
      <c r="A84" s="15"/>
      <c r="B84" s="16" t="s">
        <v>26</v>
      </c>
      <c r="C84" s="23" t="s">
        <v>77</v>
      </c>
      <c r="D84" s="31" t="s">
        <v>41</v>
      </c>
      <c r="E84" s="32"/>
    </row>
    <row r="85" spans="1:5" ht="15.75" thickBot="1" x14ac:dyDescent="0.3">
      <c r="A85" s="15"/>
      <c r="B85" s="23" t="s">
        <v>10</v>
      </c>
      <c r="C85" s="23" t="s">
        <v>48</v>
      </c>
      <c r="D85" s="31" t="s">
        <v>41</v>
      </c>
      <c r="E85" s="32"/>
    </row>
    <row r="86" spans="1:5" ht="26.25" thickBot="1" x14ac:dyDescent="0.3">
      <c r="A86" s="15"/>
      <c r="B86" s="23" t="s">
        <v>50</v>
      </c>
      <c r="C86" s="23" t="s">
        <v>75</v>
      </c>
      <c r="D86" s="31" t="s">
        <v>41</v>
      </c>
      <c r="E86" s="32"/>
    </row>
    <row r="87" spans="1:5" ht="281.25" thickBot="1" x14ac:dyDescent="0.3">
      <c r="A87" s="15"/>
      <c r="B87" s="23" t="s">
        <v>11</v>
      </c>
      <c r="C87" s="9" t="s">
        <v>44</v>
      </c>
      <c r="D87" s="31" t="s">
        <v>41</v>
      </c>
      <c r="E87" s="32"/>
    </row>
    <row r="88" spans="1:5" ht="15.75" thickBot="1" x14ac:dyDescent="0.3">
      <c r="A88" s="15"/>
      <c r="B88" s="23" t="s">
        <v>27</v>
      </c>
      <c r="C88" s="9" t="s">
        <v>76</v>
      </c>
      <c r="D88" s="31" t="s">
        <v>41</v>
      </c>
      <c r="E88" s="32"/>
    </row>
    <row r="89" spans="1:5" ht="15.75" thickBot="1" x14ac:dyDescent="0.3">
      <c r="A89" s="15"/>
      <c r="B89" s="23" t="s">
        <v>28</v>
      </c>
      <c r="C89" s="9" t="s">
        <v>49</v>
      </c>
      <c r="D89" s="31" t="s">
        <v>41</v>
      </c>
      <c r="E89" s="32"/>
    </row>
    <row r="90" spans="1:5" ht="17.25" customHeight="1" thickBot="1" x14ac:dyDescent="0.3">
      <c r="A90" s="15"/>
      <c r="B90" s="23" t="s">
        <v>95</v>
      </c>
      <c r="C90" s="9" t="s">
        <v>94</v>
      </c>
      <c r="D90" s="31" t="s">
        <v>41</v>
      </c>
      <c r="E90" s="32"/>
    </row>
    <row r="91" spans="1:5" ht="15.75" thickBot="1" x14ac:dyDescent="0.3">
      <c r="A91" s="16" t="s">
        <v>30</v>
      </c>
      <c r="B91" s="23" t="s">
        <v>31</v>
      </c>
      <c r="C91" s="9" t="s">
        <v>69</v>
      </c>
      <c r="D91" s="31" t="s">
        <v>41</v>
      </c>
      <c r="E91" s="32"/>
    </row>
    <row r="92" spans="1:5" ht="15.75" thickBot="1" x14ac:dyDescent="0.3">
      <c r="A92" s="16" t="s">
        <v>32</v>
      </c>
      <c r="B92" s="33" t="s">
        <v>39</v>
      </c>
      <c r="C92" s="34"/>
      <c r="D92" s="31" t="s">
        <v>41</v>
      </c>
      <c r="E92" s="32"/>
    </row>
    <row r="94" spans="1:5" ht="15.75" thickBot="1" x14ac:dyDescent="0.3"/>
    <row r="95" spans="1:5" ht="26.25" thickBot="1" x14ac:dyDescent="0.3">
      <c r="A95" s="19" t="str">
        <f>A13</f>
        <v>1D</v>
      </c>
      <c r="B95" s="27" t="s">
        <v>13</v>
      </c>
      <c r="C95" s="28"/>
      <c r="D95" s="6" t="s">
        <v>14</v>
      </c>
      <c r="E95" s="26" t="s">
        <v>40</v>
      </c>
    </row>
    <row r="96" spans="1:5" ht="26.25" thickBot="1" x14ac:dyDescent="0.3">
      <c r="A96" s="6" t="str">
        <f>B13</f>
        <v>Dokovací stanice pro položky 1A-1C</v>
      </c>
      <c r="B96" s="27"/>
      <c r="C96" s="28"/>
      <c r="D96" s="7" t="s">
        <v>15</v>
      </c>
      <c r="E96" s="26" t="s">
        <v>40</v>
      </c>
    </row>
    <row r="97" spans="1:5" ht="15.75" thickBot="1" x14ac:dyDescent="0.3">
      <c r="A97" s="23" t="s">
        <v>16</v>
      </c>
      <c r="B97" s="29">
        <f>C13</f>
        <v>4</v>
      </c>
      <c r="C97" s="30"/>
      <c r="D97" s="7" t="s">
        <v>17</v>
      </c>
      <c r="E97" s="26" t="s">
        <v>40</v>
      </c>
    </row>
    <row r="98" spans="1:5" ht="26.25" thickBot="1" x14ac:dyDescent="0.3">
      <c r="A98" s="8"/>
      <c r="B98" s="27"/>
      <c r="C98" s="28"/>
      <c r="D98" s="17" t="s">
        <v>18</v>
      </c>
      <c r="E98" s="20" t="s">
        <v>40</v>
      </c>
    </row>
    <row r="99" spans="1:5" ht="15.75" thickBot="1" x14ac:dyDescent="0.3">
      <c r="A99" s="21" t="s">
        <v>8</v>
      </c>
      <c r="B99" s="16" t="s">
        <v>37</v>
      </c>
      <c r="C99" s="16" t="s">
        <v>78</v>
      </c>
      <c r="D99" s="31" t="s">
        <v>41</v>
      </c>
      <c r="E99" s="32"/>
    </row>
    <row r="100" spans="1:5" ht="15.75" thickBot="1" x14ac:dyDescent="0.3">
      <c r="A100" s="15"/>
      <c r="B100" s="16" t="s">
        <v>79</v>
      </c>
      <c r="C100" s="16" t="s">
        <v>80</v>
      </c>
      <c r="D100" s="31" t="s">
        <v>41</v>
      </c>
      <c r="E100" s="32"/>
    </row>
    <row r="101" spans="1:5" ht="15.75" thickBot="1" x14ac:dyDescent="0.3">
      <c r="A101" s="22"/>
      <c r="B101" s="23" t="s">
        <v>81</v>
      </c>
      <c r="C101" s="23" t="s">
        <v>82</v>
      </c>
      <c r="D101" s="31" t="s">
        <v>41</v>
      </c>
      <c r="E101" s="32"/>
    </row>
    <row r="102" spans="1:5" ht="15.75" thickBot="1" x14ac:dyDescent="0.3">
      <c r="A102" s="22"/>
      <c r="B102" s="23" t="s">
        <v>83</v>
      </c>
      <c r="C102" s="23" t="s">
        <v>84</v>
      </c>
      <c r="D102" s="31" t="s">
        <v>41</v>
      </c>
      <c r="E102" s="32"/>
    </row>
    <row r="103" spans="1:5" ht="15.75" thickBot="1" x14ac:dyDescent="0.3">
      <c r="A103" s="22"/>
      <c r="B103" s="23" t="s">
        <v>85</v>
      </c>
      <c r="C103" s="23" t="s">
        <v>84</v>
      </c>
      <c r="D103" s="31" t="s">
        <v>41</v>
      </c>
      <c r="E103" s="32"/>
    </row>
    <row r="104" spans="1:5" ht="15.75" thickBot="1" x14ac:dyDescent="0.3">
      <c r="A104" s="22"/>
      <c r="B104" s="23" t="s">
        <v>92</v>
      </c>
      <c r="C104" s="23" t="s">
        <v>93</v>
      </c>
      <c r="D104" s="31" t="s">
        <v>41</v>
      </c>
      <c r="E104" s="32"/>
    </row>
    <row r="105" spans="1:5" ht="15.75" thickBot="1" x14ac:dyDescent="0.3">
      <c r="A105" s="22"/>
      <c r="B105" s="23" t="s">
        <v>86</v>
      </c>
      <c r="C105" s="25" t="s">
        <v>87</v>
      </c>
      <c r="D105" s="31" t="s">
        <v>41</v>
      </c>
      <c r="E105" s="32"/>
    </row>
    <row r="106" spans="1:5" ht="26.25" thickBot="1" x14ac:dyDescent="0.3">
      <c r="A106" s="22"/>
      <c r="B106" s="23" t="s">
        <v>88</v>
      </c>
      <c r="C106" s="9" t="s">
        <v>89</v>
      </c>
      <c r="D106" s="31" t="s">
        <v>41</v>
      </c>
      <c r="E106" s="32"/>
    </row>
    <row r="107" spans="1:5" ht="15.75" thickBot="1" x14ac:dyDescent="0.3">
      <c r="A107" s="22"/>
      <c r="B107" s="23" t="s">
        <v>90</v>
      </c>
      <c r="C107" s="23" t="s">
        <v>91</v>
      </c>
      <c r="D107" s="31" t="s">
        <v>41</v>
      </c>
      <c r="E107" s="32"/>
    </row>
    <row r="108" spans="1:5" ht="26.25" thickBot="1" x14ac:dyDescent="0.3">
      <c r="A108" s="22"/>
      <c r="B108" s="23" t="s">
        <v>96</v>
      </c>
      <c r="C108" s="23" t="s">
        <v>97</v>
      </c>
      <c r="D108" s="31" t="s">
        <v>41</v>
      </c>
      <c r="E108" s="32"/>
    </row>
    <row r="109" spans="1:5" ht="15.75" thickBot="1" x14ac:dyDescent="0.3">
      <c r="A109" s="16" t="s">
        <v>32</v>
      </c>
      <c r="B109" s="33" t="s">
        <v>39</v>
      </c>
      <c r="C109" s="34"/>
      <c r="D109" s="31" t="s">
        <v>41</v>
      </c>
      <c r="E109" s="32"/>
    </row>
  </sheetData>
  <mergeCells count="94">
    <mergeCell ref="B16:C16"/>
    <mergeCell ref="D25:E25"/>
    <mergeCell ref="D83:E83"/>
    <mergeCell ref="D84:E84"/>
    <mergeCell ref="B38:C38"/>
    <mergeCell ref="B42:C42"/>
    <mergeCell ref="B43:C43"/>
    <mergeCell ref="B17:C17"/>
    <mergeCell ref="B18:C18"/>
    <mergeCell ref="B19:C19"/>
    <mergeCell ref="D34:E34"/>
    <mergeCell ref="D20:E20"/>
    <mergeCell ref="D21:E21"/>
    <mergeCell ref="D38:E38"/>
    <mergeCell ref="D33:E33"/>
    <mergeCell ref="D48:E48"/>
    <mergeCell ref="B41:C41"/>
    <mergeCell ref="B65:C65"/>
    <mergeCell ref="D45:E45"/>
    <mergeCell ref="D51:E51"/>
    <mergeCell ref="D52:E52"/>
    <mergeCell ref="D53:E53"/>
    <mergeCell ref="D54:E54"/>
    <mergeCell ref="D57:E57"/>
    <mergeCell ref="D46:E46"/>
    <mergeCell ref="D50:E50"/>
    <mergeCell ref="D49:E49"/>
    <mergeCell ref="D58:E58"/>
    <mergeCell ref="D47:E47"/>
    <mergeCell ref="D55:E55"/>
    <mergeCell ref="D56:E56"/>
    <mergeCell ref="D59:E59"/>
    <mergeCell ref="A7:E7"/>
    <mergeCell ref="A8:E8"/>
    <mergeCell ref="D22:E22"/>
    <mergeCell ref="D23:E23"/>
    <mergeCell ref="B44:C44"/>
    <mergeCell ref="D36:E36"/>
    <mergeCell ref="D31:E31"/>
    <mergeCell ref="D32:E32"/>
    <mergeCell ref="D24:E24"/>
    <mergeCell ref="D26:E26"/>
    <mergeCell ref="D27:E27"/>
    <mergeCell ref="D28:E28"/>
    <mergeCell ref="D29:E29"/>
    <mergeCell ref="D30:E30"/>
    <mergeCell ref="D35:E35"/>
    <mergeCell ref="D37:E37"/>
    <mergeCell ref="D60:E60"/>
    <mergeCell ref="D61:E61"/>
    <mergeCell ref="D64:E64"/>
    <mergeCell ref="D75:E75"/>
    <mergeCell ref="D65:E65"/>
    <mergeCell ref="D62:E62"/>
    <mergeCell ref="D63:E63"/>
    <mergeCell ref="D73:E73"/>
    <mergeCell ref="D74:E74"/>
    <mergeCell ref="D76:E76"/>
    <mergeCell ref="D77:E77"/>
    <mergeCell ref="D78:E78"/>
    <mergeCell ref="D92:E92"/>
    <mergeCell ref="B92:C92"/>
    <mergeCell ref="D88:E88"/>
    <mergeCell ref="D89:E89"/>
    <mergeCell ref="D91:E91"/>
    <mergeCell ref="D85:E85"/>
    <mergeCell ref="D86:E86"/>
    <mergeCell ref="D87:E87"/>
    <mergeCell ref="D79:E79"/>
    <mergeCell ref="D80:E80"/>
    <mergeCell ref="D81:E81"/>
    <mergeCell ref="D82:E82"/>
    <mergeCell ref="D90:E90"/>
    <mergeCell ref="B109:C109"/>
    <mergeCell ref="D109:E109"/>
    <mergeCell ref="D106:E106"/>
    <mergeCell ref="D108:E108"/>
    <mergeCell ref="D100:E100"/>
    <mergeCell ref="D101:E101"/>
    <mergeCell ref="D102:E102"/>
    <mergeCell ref="D103:E103"/>
    <mergeCell ref="D105:E105"/>
    <mergeCell ref="D107:E107"/>
    <mergeCell ref="D104:E104"/>
    <mergeCell ref="B95:C95"/>
    <mergeCell ref="B96:C96"/>
    <mergeCell ref="B97:C97"/>
    <mergeCell ref="B98:C98"/>
    <mergeCell ref="D99:E99"/>
    <mergeCell ref="B68:C68"/>
    <mergeCell ref="B69:C69"/>
    <mergeCell ref="B70:C70"/>
    <mergeCell ref="B71:C71"/>
    <mergeCell ref="D72:E72"/>
  </mergeCells>
  <pageMargins left="0.7" right="0.7" top="0.78749999999999998" bottom="0.78749999999999998" header="0.51180555555555496" footer="0.51180555555555496"/>
  <pageSetup paperSize="9" scale="52" firstPageNumber="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11" sqref="C11"/>
    </sheetView>
  </sheetViews>
  <sheetFormatPr defaultRowHeight="15" x14ac:dyDescent="0.25"/>
  <cols>
    <col min="1" max="1" width="30.7109375" bestFit="1" customWidth="1"/>
    <col min="2" max="2" width="50.7109375" bestFit="1" customWidth="1"/>
    <col min="3" max="3" width="29.28515625" bestFit="1" customWidth="1"/>
    <col min="4" max="4" width="11.140625" bestFit="1" customWidth="1"/>
  </cols>
  <sheetData>
    <row r="1" spans="1:4" x14ac:dyDescent="0.25">
      <c r="D1" t="s">
        <v>2</v>
      </c>
    </row>
    <row r="2" spans="1:4" x14ac:dyDescent="0.25">
      <c r="C2" t="s">
        <v>4</v>
      </c>
      <c r="D2" t="s">
        <v>3</v>
      </c>
    </row>
    <row r="3" spans="1:4" x14ac:dyDescent="0.25">
      <c r="A3" t="s">
        <v>0</v>
      </c>
    </row>
    <row r="5" spans="1:4" x14ac:dyDescent="0.25">
      <c r="B5" t="s">
        <v>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5</vt:i4>
      </vt:variant>
    </vt:vector>
  </HeadingPairs>
  <TitlesOfParts>
    <vt:vector size="7" baseType="lpstr">
      <vt:lpstr>Tech.spec.</vt:lpstr>
      <vt:lpstr>List4</vt:lpstr>
      <vt:lpstr>DruhVZ</vt:lpstr>
      <vt:lpstr>hodnoceni</vt:lpstr>
      <vt:lpstr>kvalifikace</vt:lpstr>
      <vt:lpstr>Tech.spec.!Oblast_tisku</vt:lpstr>
      <vt:lpstr>TypVZ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2022-01-07T10:53:59Z</dcterms:created>
  <dcterms:modified xsi:type="dcterms:W3CDTF">2025-10-16T06:28:16Z</dcterms:modified>
</cp:coreProperties>
</file>