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'List1'!$A$1:$F$21</definedName>
  </definedNames>
  <calcPr fullCalcOnLoad="1"/>
</workbook>
</file>

<file path=xl/sharedStrings.xml><?xml version="1.0" encoding="utf-8"?>
<sst xmlns="http://schemas.openxmlformats.org/spreadsheetml/2006/main" count="244" uniqueCount="127">
  <si>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</si>
  <si>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</si>
  <si>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</si>
  <si>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</si>
  <si>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</si>
  <si>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</si>
  <si>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</si>
  <si>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</si>
  <si>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</si>
  <si>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</si>
  <si>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</si>
  <si>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</si>
  <si>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</si>
  <si>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</si>
  <si>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</si>
  <si>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</si>
  <si>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</si>
  <si>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</si>
  <si>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</si>
  <si>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</si>
  <si>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</si>
  <si>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Univerzita Jana Evanglisty Purkyně v Ústí nad Labem</t>
  </si>
  <si>
    <t>CZ44555601</t>
  </si>
  <si>
    <t>1A</t>
  </si>
  <si>
    <t>Pasteurova 1, 400 96  Ústí nad Labem</t>
  </si>
  <si>
    <t>Záruka:</t>
  </si>
  <si>
    <t xml:space="preserve">Příloha č.1  Podrobná specifikace položek </t>
  </si>
  <si>
    <t>poměr stran</t>
  </si>
  <si>
    <t>rozlišení</t>
  </si>
  <si>
    <t>FSE</t>
  </si>
  <si>
    <t>LCD monitor</t>
  </si>
  <si>
    <t>typ panelu</t>
  </si>
  <si>
    <t>IPS</t>
  </si>
  <si>
    <t xml:space="preserve">uhlopříčka </t>
  </si>
  <si>
    <t>27"</t>
  </si>
  <si>
    <t>1920x1080</t>
  </si>
  <si>
    <t>kontrastní poměr</t>
  </si>
  <si>
    <t>doba odezvy</t>
  </si>
  <si>
    <t>8 ms</t>
  </si>
  <si>
    <t>rozhraní</t>
  </si>
  <si>
    <t>VGA, DVI, Displayport</t>
  </si>
  <si>
    <t>16 ku 9</t>
  </si>
  <si>
    <t>1000 ku 1</t>
  </si>
  <si>
    <t>VGA, DVI, Displayport, HDMi</t>
  </si>
  <si>
    <t>Multifunkční laserové kancelářské zařízení</t>
  </si>
  <si>
    <t>Externí disk</t>
  </si>
  <si>
    <t>2A</t>
  </si>
  <si>
    <t>Flash disk</t>
  </si>
  <si>
    <t>3A</t>
  </si>
  <si>
    <t>Klávesnice</t>
  </si>
  <si>
    <t>PF katedra bohemistiky - Koten, č. s.: 4320201000001</t>
  </si>
  <si>
    <t>FSE - Barták</t>
  </si>
  <si>
    <t>Celkem</t>
  </si>
  <si>
    <t>PF projekt MItter, č. s.: 4320215000301</t>
  </si>
  <si>
    <t>2B</t>
  </si>
  <si>
    <t>2C</t>
  </si>
  <si>
    <t>4A</t>
  </si>
  <si>
    <t>4B</t>
  </si>
  <si>
    <t>1 ks</t>
  </si>
  <si>
    <t>1650,- Kč</t>
  </si>
  <si>
    <t>Kapacita:</t>
  </si>
  <si>
    <t>1000 GB</t>
  </si>
  <si>
    <t>Velikost</t>
  </si>
  <si>
    <t>2,5"</t>
  </si>
  <si>
    <t>Hmotnost</t>
  </si>
  <si>
    <t>do 160 g</t>
  </si>
  <si>
    <t>Barevnost</t>
  </si>
  <si>
    <t>konvenční kancelářská barevnost</t>
  </si>
  <si>
    <t>Rozhraní:</t>
  </si>
  <si>
    <t>USB 3.0 (zpětně kompatibilní s USB 2.0)</t>
  </si>
  <si>
    <t>6 ks</t>
  </si>
  <si>
    <t>400,- Kč/kus</t>
  </si>
  <si>
    <t>32 Gb</t>
  </si>
  <si>
    <t xml:space="preserve">USB 3.0 </t>
  </si>
  <si>
    <t>Zpracování</t>
  </si>
  <si>
    <t>ocelové</t>
  </si>
  <si>
    <t>Vzhled</t>
  </si>
  <si>
    <t>Profil</t>
  </si>
  <si>
    <t>nízkoprofilová</t>
  </si>
  <si>
    <t>Kompatabilita</t>
  </si>
  <si>
    <t>kompatabilní s běžně užívaný operačním proramem UJEP</t>
  </si>
  <si>
    <t>Konektor</t>
  </si>
  <si>
    <t>USB</t>
  </si>
  <si>
    <t>Rozhraní</t>
  </si>
  <si>
    <t>kancelářská</t>
  </si>
  <si>
    <t>Rozložení kláves</t>
  </si>
  <si>
    <t>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</t>
  </si>
  <si>
    <t>černá</t>
  </si>
  <si>
    <t>3 ks</t>
  </si>
  <si>
    <t>ocelové zpracování,konvenční kancelářská barevnost</t>
  </si>
  <si>
    <t>Předpokládaná cena celkem bez DPH</t>
  </si>
  <si>
    <t>Předpokládaná cena bez DPH:</t>
  </si>
  <si>
    <t>min. 24 měsíců</t>
  </si>
  <si>
    <t>min. 36 měsíců</t>
  </si>
  <si>
    <t>Maximální cena bez DPH:</t>
  </si>
  <si>
    <t xml:space="preserve">Technologie tisku: </t>
  </si>
  <si>
    <t>černobílý laserový tisk</t>
  </si>
  <si>
    <t xml:space="preserve">Formát: </t>
  </si>
  <si>
    <t>A4</t>
  </si>
  <si>
    <t>Rychlost černobílého tisku:</t>
  </si>
  <si>
    <t>min. 20 str./min</t>
  </si>
  <si>
    <t>Paměť:</t>
  </si>
  <si>
    <t>Rozlišení:</t>
  </si>
  <si>
    <t>min. 600x600 dpi</t>
  </si>
  <si>
    <t>min.250 listů</t>
  </si>
  <si>
    <t>Vstupní zásobník:</t>
  </si>
  <si>
    <t>Duplexní tisk:</t>
  </si>
  <si>
    <t>ano, automatický (manuální duplex nevyhovuje)</t>
  </si>
  <si>
    <t xml:space="preserve">Rozhraní: </t>
  </si>
  <si>
    <t>USB 2.0 (USB kabel musí být součástí dodávky), Etherner 100 Mb, RJ45</t>
  </si>
  <si>
    <t>Skener:</t>
  </si>
  <si>
    <t>plochý barevný</t>
  </si>
  <si>
    <t>Rozlišení skeneru:</t>
  </si>
  <si>
    <t>optické min. 600x600</t>
  </si>
  <si>
    <t>Automatický podavač (ADF):</t>
  </si>
  <si>
    <t>ano</t>
  </si>
  <si>
    <t xml:space="preserve">Funkce kopírování: </t>
  </si>
  <si>
    <t>Kompatibilita:</t>
  </si>
  <si>
    <t>Microsoft Windows 7 a vyšší, WIA rozhraní</t>
  </si>
  <si>
    <t>Emulace:</t>
  </si>
  <si>
    <t>min. PCL 5 nebo PCL 6 nebo PS</t>
  </si>
  <si>
    <t>Servis:</t>
  </si>
  <si>
    <t>zahájení a ukončení servisního zásahu v místě instalace</t>
  </si>
  <si>
    <t>Uchazeč doplní do zelených políček konkrétní zboží a komponenty, které nabízí.</t>
  </si>
  <si>
    <t>min.64 MB</t>
  </si>
  <si>
    <t>max. 8 ms</t>
  </si>
  <si>
    <t>23.8" - 24"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</si>
</sst>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/>
      <right/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32" borderId="2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20" fontId="3" fillId="32" borderId="13" xfId="0" applyNumberFormat="1" applyFont="1" applyFill="1" applyBorder="1" applyAlignment="1">
      <alignment vertical="top" wrapText="1"/>
    </xf>
    <xf numFmtId="16" fontId="3" fillId="32" borderId="1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47" applyFont="1" applyBorder="1" applyAlignment="1">
      <alignment horizontal="center"/>
      <protection/>
    </xf>
    <xf numFmtId="4" fontId="2" fillId="0" borderId="0" xfId="47" applyNumberFormat="1" applyFont="1" applyBorder="1" applyAlignment="1">
      <alignment/>
      <protection/>
    </xf>
    <xf numFmtId="0" fontId="2" fillId="32" borderId="17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3" fillId="32" borderId="17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25" xfId="0" applyFont="1" applyFill="1" applyBorder="1" applyAlignment="1">
      <alignment vertical="top" wrapText="1"/>
    </xf>
    <xf numFmtId="0" fontId="28" fillId="0" borderId="0" xfId="36" applyBorder="1" applyAlignment="1">
      <alignment vertical="top" wrapText="1"/>
    </xf>
    <xf numFmtId="0" fontId="0" fillId="0" borderId="0" xfId="0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0" fontId="44" fillId="34" borderId="11" xfId="0" applyFont="1" applyFill="1" applyBorder="1" applyAlignment="1">
      <alignment vertical="top" wrapText="1"/>
    </xf>
    <xf numFmtId="20" fontId="45" fillId="34" borderId="13" xfId="0" applyNumberFormat="1" applyFont="1" applyFill="1" applyBorder="1" applyAlignment="1">
      <alignment vertical="top" wrapText="1"/>
    </xf>
    <xf numFmtId="0" fontId="3" fillId="4" borderId="26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3" fillId="4" borderId="28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left" vertical="top" wrapText="1"/>
    </xf>
    <xf numFmtId="0" fontId="3" fillId="32" borderId="38" xfId="0" applyFont="1" applyFill="1" applyBorder="1" applyAlignment="1">
      <alignment horizontal="left" vertical="top" wrapText="1"/>
    </xf>
    <xf numFmtId="0" fontId="38" fillId="35" borderId="31" xfId="52" applyFill="1" applyBorder="1" applyAlignment="1">
      <alignment horizontal="center" vertical="top" wrapText="1"/>
    </xf>
    <xf numFmtId="0" fontId="38" fillId="35" borderId="39" xfId="52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3" fillId="32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4" fontId="2" fillId="32" borderId="16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38" xfId="0" applyFont="1" applyFill="1" applyBorder="1" applyAlignment="1">
      <alignment horizontal="left" vertical="top" wrapText="1"/>
    </xf>
    <xf numFmtId="4" fontId="3" fillId="32" borderId="47" xfId="0" applyNumberFormat="1" applyFont="1" applyFill="1" applyBorder="1" applyAlignment="1">
      <alignment horizontal="left" vertical="top" wrapText="1"/>
    </xf>
    <xf numFmtId="4" fontId="3" fillId="32" borderId="48" xfId="0" applyNumberFormat="1" applyFont="1" applyFill="1" applyBorder="1" applyAlignment="1">
      <alignment horizontal="left" vertical="top" wrapText="1"/>
    </xf>
    <xf numFmtId="0" fontId="3" fillId="32" borderId="49" xfId="0" applyFont="1" applyFill="1" applyBorder="1" applyAlignment="1">
      <alignment vertical="top" wrapText="1"/>
    </xf>
    <xf numFmtId="0" fontId="3" fillId="32" borderId="50" xfId="0" applyFont="1" applyFill="1" applyBorder="1" applyAlignment="1">
      <alignment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vertical="top" wrapText="1"/>
    </xf>
    <xf numFmtId="0" fontId="3" fillId="32" borderId="46" xfId="0" applyFont="1" applyFill="1" applyBorder="1" applyAlignment="1">
      <alignment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51" xfId="0" applyFont="1" applyFill="1" applyBorder="1" applyAlignment="1">
      <alignment horizontal="center" vertical="top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12" borderId="13" xfId="0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1</xdr:row>
      <xdr:rowOff>9525</xdr:rowOff>
    </xdr:from>
    <xdr:to>
      <xdr:col>5</xdr:col>
      <xdr:colOff>0</xdr:colOff>
      <xdr:row>4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00025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143"/>
  <sheetViews>
    <sheetView tabSelected="1" zoomScale="98" zoomScaleNormal="98" zoomScalePageLayoutView="0" workbookViewId="0" topLeftCell="A119">
      <selection activeCell="C137" sqref="C137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7" spans="1:8" ht="15">
      <c r="A7" s="105" t="s">
        <v>26</v>
      </c>
      <c r="B7" s="105"/>
      <c r="C7" s="105"/>
      <c r="D7" s="105"/>
      <c r="E7" s="105"/>
      <c r="F7" s="1"/>
      <c r="G7" s="1"/>
      <c r="H7" s="1"/>
    </row>
    <row r="8" spans="1:7" ht="15.75" thickBot="1">
      <c r="A8" s="106"/>
      <c r="B8" s="106"/>
      <c r="C8" s="106"/>
      <c r="D8" s="106"/>
      <c r="E8" s="106"/>
      <c r="F8" s="11"/>
      <c r="G8" s="11"/>
    </row>
    <row r="9" spans="1:7" ht="15">
      <c r="A9" s="113" t="s">
        <v>0</v>
      </c>
      <c r="B9" s="114"/>
      <c r="C9" s="117" t="s">
        <v>21</v>
      </c>
      <c r="D9" s="118"/>
      <c r="E9" s="119"/>
      <c r="F9" s="10"/>
      <c r="G9" s="10"/>
    </row>
    <row r="10" spans="1:7" ht="15">
      <c r="A10" s="14" t="s">
        <v>1</v>
      </c>
      <c r="B10" s="13"/>
      <c r="C10" s="107"/>
      <c r="D10" s="108"/>
      <c r="E10" s="109"/>
      <c r="F10" s="12"/>
      <c r="G10" s="12"/>
    </row>
    <row r="11" spans="1:7" ht="15">
      <c r="A11" s="115" t="s">
        <v>2</v>
      </c>
      <c r="B11" s="116"/>
      <c r="C11" s="107"/>
      <c r="D11" s="108"/>
      <c r="E11" s="109"/>
      <c r="F11" s="10"/>
      <c r="G11" s="10"/>
    </row>
    <row r="12" spans="1:7" ht="15">
      <c r="A12" s="122" t="s">
        <v>3</v>
      </c>
      <c r="B12" s="123"/>
      <c r="C12" s="107" t="s">
        <v>24</v>
      </c>
      <c r="D12" s="108"/>
      <c r="E12" s="109"/>
      <c r="F12" s="12"/>
      <c r="G12" s="12"/>
    </row>
    <row r="13" spans="1:7" ht="15">
      <c r="A13" s="122" t="s">
        <v>4</v>
      </c>
      <c r="B13" s="123"/>
      <c r="C13" s="107"/>
      <c r="D13" s="108"/>
      <c r="E13" s="109"/>
      <c r="F13" s="12"/>
      <c r="G13" s="12"/>
    </row>
    <row r="14" spans="1:7" ht="15">
      <c r="A14" s="115" t="s">
        <v>5</v>
      </c>
      <c r="B14" s="116"/>
      <c r="C14" s="107"/>
      <c r="D14" s="108"/>
      <c r="E14" s="109"/>
      <c r="F14" s="10"/>
      <c r="G14" s="10"/>
    </row>
    <row r="15" spans="1:7" ht="15">
      <c r="A15" s="115" t="s">
        <v>6</v>
      </c>
      <c r="B15" s="116"/>
      <c r="C15" s="107">
        <v>44555601</v>
      </c>
      <c r="D15" s="108"/>
      <c r="E15" s="109"/>
      <c r="F15" s="10"/>
      <c r="G15" s="10"/>
    </row>
    <row r="16" spans="1:7" ht="15.75" thickBot="1">
      <c r="A16" s="120" t="s">
        <v>7</v>
      </c>
      <c r="B16" s="121"/>
      <c r="C16" s="110" t="s">
        <v>22</v>
      </c>
      <c r="D16" s="111"/>
      <c r="E16" s="112"/>
      <c r="F16" s="10"/>
      <c r="G16" s="10"/>
    </row>
    <row r="17" spans="1:7" ht="15">
      <c r="A17" s="23"/>
      <c r="B17" s="23"/>
      <c r="C17" s="24"/>
      <c r="D17" s="24"/>
      <c r="E17" s="24"/>
      <c r="F17" s="10"/>
      <c r="G17" s="10"/>
    </row>
    <row r="18" spans="1:7" ht="30" customHeight="1">
      <c r="A18" s="15" t="s">
        <v>17</v>
      </c>
      <c r="B18" s="15" t="s">
        <v>18</v>
      </c>
      <c r="C18" s="15" t="s">
        <v>15</v>
      </c>
      <c r="D18" s="15" t="s">
        <v>16</v>
      </c>
      <c r="E18" s="29" t="s">
        <v>19</v>
      </c>
      <c r="F18" s="10"/>
      <c r="G18" s="10"/>
    </row>
    <row r="19" spans="1:7" ht="21" customHeight="1">
      <c r="A19" s="59" t="s">
        <v>51</v>
      </c>
      <c r="B19" s="60"/>
      <c r="C19" s="60"/>
      <c r="D19" s="60"/>
      <c r="E19" s="61"/>
      <c r="F19" s="10"/>
      <c r="G19" s="10"/>
    </row>
    <row r="20" spans="1:7" ht="26.25">
      <c r="A20" s="15" t="s">
        <v>23</v>
      </c>
      <c r="B20" s="29" t="s">
        <v>44</v>
      </c>
      <c r="C20" s="15">
        <v>1</v>
      </c>
      <c r="D20" s="18">
        <v>4950</v>
      </c>
      <c r="E20" s="18">
        <f>C20*D20</f>
        <v>4950</v>
      </c>
      <c r="F20" s="10"/>
      <c r="G20" s="10"/>
    </row>
    <row r="21" spans="1:7" ht="15">
      <c r="A21" s="17"/>
      <c r="B21" s="17"/>
      <c r="C21" s="17"/>
      <c r="D21" s="20"/>
      <c r="E21" s="19">
        <f>SUM(E20)</f>
        <v>4950</v>
      </c>
      <c r="F21" s="10"/>
      <c r="G21" s="10"/>
    </row>
    <row r="22" spans="1:7" ht="15">
      <c r="A22" s="17"/>
      <c r="B22" s="17"/>
      <c r="C22" s="17"/>
      <c r="D22" s="20"/>
      <c r="E22" s="19"/>
      <c r="F22" s="10"/>
      <c r="G22" s="10"/>
    </row>
    <row r="23" spans="1:7" ht="26.25">
      <c r="A23" s="15" t="s">
        <v>17</v>
      </c>
      <c r="B23" s="15" t="s">
        <v>18</v>
      </c>
      <c r="C23" s="15" t="s">
        <v>15</v>
      </c>
      <c r="D23" s="15" t="s">
        <v>16</v>
      </c>
      <c r="E23" s="29" t="s">
        <v>19</v>
      </c>
      <c r="F23" s="10"/>
      <c r="G23" s="10"/>
    </row>
    <row r="24" spans="1:7" ht="15">
      <c r="A24" s="102" t="s">
        <v>50</v>
      </c>
      <c r="B24" s="103"/>
      <c r="C24" s="103"/>
      <c r="D24" s="103"/>
      <c r="E24" s="104"/>
      <c r="F24" s="10"/>
      <c r="G24" s="10"/>
    </row>
    <row r="25" spans="1:7" ht="15">
      <c r="A25" s="30" t="s">
        <v>46</v>
      </c>
      <c r="B25" s="15" t="s">
        <v>45</v>
      </c>
      <c r="C25" s="15">
        <v>1</v>
      </c>
      <c r="D25" s="31">
        <v>1650</v>
      </c>
      <c r="E25" s="32">
        <f>C25*D25</f>
        <v>1650</v>
      </c>
      <c r="F25" s="10"/>
      <c r="G25" s="10"/>
    </row>
    <row r="26" spans="1:7" ht="15">
      <c r="A26" s="33" t="s">
        <v>54</v>
      </c>
      <c r="B26" s="34" t="s">
        <v>47</v>
      </c>
      <c r="C26" s="34">
        <v>6</v>
      </c>
      <c r="D26" s="35">
        <v>400</v>
      </c>
      <c r="E26" s="32">
        <f>C26*D26</f>
        <v>2400</v>
      </c>
      <c r="F26" s="10"/>
      <c r="G26" s="10"/>
    </row>
    <row r="27" spans="1:7" ht="15">
      <c r="A27" s="36" t="s">
        <v>55</v>
      </c>
      <c r="B27" s="15" t="s">
        <v>49</v>
      </c>
      <c r="C27" s="15">
        <v>1</v>
      </c>
      <c r="D27" s="31">
        <v>400</v>
      </c>
      <c r="E27" s="31">
        <v>400</v>
      </c>
      <c r="F27" s="10"/>
      <c r="G27" s="10"/>
    </row>
    <row r="28" spans="1:7" ht="15">
      <c r="A28" s="17"/>
      <c r="B28" s="17"/>
      <c r="C28" s="17"/>
      <c r="D28" s="19"/>
      <c r="E28" s="19">
        <f>SUM(E25:E27)</f>
        <v>4450</v>
      </c>
      <c r="F28" s="10"/>
      <c r="G28" s="10"/>
    </row>
    <row r="29" spans="1:7" ht="15">
      <c r="A29" s="17"/>
      <c r="B29" s="17"/>
      <c r="C29" s="17"/>
      <c r="D29" s="19"/>
      <c r="E29" s="19"/>
      <c r="F29" s="10"/>
      <c r="G29" s="10"/>
    </row>
    <row r="30" spans="1:7" ht="27" thickBot="1">
      <c r="A30" s="15" t="s">
        <v>17</v>
      </c>
      <c r="B30" s="15" t="s">
        <v>18</v>
      </c>
      <c r="C30" s="15" t="s">
        <v>15</v>
      </c>
      <c r="D30" s="15" t="s">
        <v>16</v>
      </c>
      <c r="E30" s="29" t="s">
        <v>19</v>
      </c>
      <c r="F30" s="10"/>
      <c r="G30" s="10"/>
    </row>
    <row r="31" spans="1:7" ht="15">
      <c r="A31" s="79" t="s">
        <v>53</v>
      </c>
      <c r="B31" s="80"/>
      <c r="C31" s="80"/>
      <c r="D31" s="80"/>
      <c r="E31" s="81"/>
      <c r="F31" s="10"/>
      <c r="G31" s="10"/>
    </row>
    <row r="32" spans="1:7" ht="15">
      <c r="A32" s="36" t="s">
        <v>48</v>
      </c>
      <c r="B32" s="15" t="s">
        <v>47</v>
      </c>
      <c r="C32" s="15">
        <v>3</v>
      </c>
      <c r="D32" s="31">
        <v>400</v>
      </c>
      <c r="E32" s="31">
        <f>C32*D32</f>
        <v>1200</v>
      </c>
      <c r="F32" s="10"/>
      <c r="G32" s="10"/>
    </row>
    <row r="33" spans="1:7" ht="15">
      <c r="A33" s="37"/>
      <c r="B33" s="17"/>
      <c r="C33" s="38"/>
      <c r="D33" s="39"/>
      <c r="E33" s="39">
        <f>SUM(E32)</f>
        <v>1200</v>
      </c>
      <c r="F33" s="10"/>
      <c r="G33" s="10"/>
    </row>
    <row r="34" spans="1:7" ht="15">
      <c r="A34" s="17"/>
      <c r="B34" s="17"/>
      <c r="C34" s="17"/>
      <c r="D34" s="19"/>
      <c r="E34" s="19"/>
      <c r="F34" s="10"/>
      <c r="G34" s="10"/>
    </row>
    <row r="35" spans="1:7" ht="39">
      <c r="A35" s="15" t="s">
        <v>17</v>
      </c>
      <c r="B35" s="15" t="s">
        <v>18</v>
      </c>
      <c r="C35" s="15" t="s">
        <v>15</v>
      </c>
      <c r="D35" s="15" t="s">
        <v>16</v>
      </c>
      <c r="E35" s="29" t="s">
        <v>90</v>
      </c>
      <c r="F35" s="10"/>
      <c r="G35" s="10"/>
    </row>
    <row r="36" spans="1:7" ht="15">
      <c r="A36" s="59" t="s">
        <v>29</v>
      </c>
      <c r="B36" s="60"/>
      <c r="C36" s="60"/>
      <c r="D36" s="60"/>
      <c r="E36" s="61"/>
      <c r="F36" s="10"/>
      <c r="G36" s="10"/>
    </row>
    <row r="37" spans="1:7" ht="15">
      <c r="A37" s="15" t="s">
        <v>56</v>
      </c>
      <c r="B37" s="15" t="s">
        <v>30</v>
      </c>
      <c r="C37" s="15">
        <v>1</v>
      </c>
      <c r="D37" s="18">
        <v>6500</v>
      </c>
      <c r="E37" s="18">
        <v>6500</v>
      </c>
      <c r="F37" s="10"/>
      <c r="G37" s="10"/>
    </row>
    <row r="38" spans="1:7" ht="15">
      <c r="A38" s="15" t="s">
        <v>57</v>
      </c>
      <c r="B38" s="15" t="s">
        <v>30</v>
      </c>
      <c r="C38" s="15">
        <v>1</v>
      </c>
      <c r="D38" s="18">
        <v>6000</v>
      </c>
      <c r="E38" s="18">
        <v>6000</v>
      </c>
      <c r="F38" s="10"/>
      <c r="G38" s="10"/>
    </row>
    <row r="39" spans="1:7" ht="15">
      <c r="A39" s="17"/>
      <c r="B39" s="17"/>
      <c r="C39" s="17"/>
      <c r="D39" s="19"/>
      <c r="E39" s="19">
        <f>SUM(E37:E38)</f>
        <v>12500</v>
      </c>
      <c r="F39" s="10"/>
      <c r="G39" s="10"/>
    </row>
    <row r="40" spans="1:7" ht="15">
      <c r="A40" s="17"/>
      <c r="B40" s="17"/>
      <c r="C40" s="17"/>
      <c r="D40" s="19"/>
      <c r="E40" s="19"/>
      <c r="F40" s="10"/>
      <c r="G40" s="10"/>
    </row>
    <row r="41" spans="1:7" ht="15">
      <c r="A41" s="17"/>
      <c r="B41" s="17"/>
      <c r="C41" s="17"/>
      <c r="D41" s="50" t="s">
        <v>52</v>
      </c>
      <c r="E41" s="19">
        <f>E21+E28+E33+E39</f>
        <v>23100</v>
      </c>
      <c r="F41" s="10"/>
      <c r="G41" s="10"/>
    </row>
    <row r="42" spans="1:7" ht="15.75" thickBot="1">
      <c r="A42" s="17"/>
      <c r="B42" s="17"/>
      <c r="C42" s="17"/>
      <c r="D42" s="19"/>
      <c r="E42" s="19"/>
      <c r="F42" s="10"/>
      <c r="G42" s="10"/>
    </row>
    <row r="43" spans="1:7" ht="15.75" thickBot="1">
      <c r="A43" s="71" t="s">
        <v>51</v>
      </c>
      <c r="B43" s="72"/>
      <c r="C43" s="72"/>
      <c r="D43" s="72"/>
      <c r="E43" s="73"/>
      <c r="F43" s="10"/>
      <c r="G43" s="10"/>
    </row>
    <row r="44" spans="1:7" ht="15.75" thickBot="1">
      <c r="A44" s="62" t="s">
        <v>123</v>
      </c>
      <c r="B44" s="63"/>
      <c r="C44" s="63"/>
      <c r="D44" s="63"/>
      <c r="E44" s="64"/>
      <c r="F44" s="10"/>
      <c r="G44" s="10"/>
    </row>
    <row r="45" spans="1:7" ht="15.75" thickBot="1">
      <c r="A45" s="2" t="s">
        <v>23</v>
      </c>
      <c r="B45" s="88" t="s">
        <v>8</v>
      </c>
      <c r="C45" s="89"/>
      <c r="D45" s="7" t="s">
        <v>11</v>
      </c>
      <c r="E45" s="7"/>
      <c r="F45" s="10"/>
      <c r="G45" s="10"/>
    </row>
    <row r="46" spans="1:7" ht="29.25" customHeight="1" thickBot="1">
      <c r="A46" s="3" t="s">
        <v>44</v>
      </c>
      <c r="B46" s="90"/>
      <c r="C46" s="91"/>
      <c r="D46" s="9" t="s">
        <v>12</v>
      </c>
      <c r="E46" s="8"/>
      <c r="F46" s="10"/>
      <c r="G46" s="10"/>
    </row>
    <row r="47" spans="1:7" ht="15.75" thickBot="1">
      <c r="A47" s="4" t="s">
        <v>9</v>
      </c>
      <c r="B47" s="65">
        <v>1</v>
      </c>
      <c r="C47" s="66"/>
      <c r="D47" s="9" t="s">
        <v>13</v>
      </c>
      <c r="E47" s="8"/>
      <c r="F47" s="10"/>
      <c r="G47" s="10"/>
    </row>
    <row r="48" spans="1:7" ht="15.75" thickBot="1">
      <c r="A48" s="4" t="s">
        <v>94</v>
      </c>
      <c r="B48" s="92">
        <v>4950</v>
      </c>
      <c r="C48" s="93"/>
      <c r="D48" s="9" t="s">
        <v>14</v>
      </c>
      <c r="E48" s="8"/>
      <c r="F48" s="10"/>
      <c r="G48" s="10"/>
    </row>
    <row r="49" spans="1:7" ht="15.75" thickBot="1">
      <c r="A49" s="94" t="s">
        <v>10</v>
      </c>
      <c r="B49" s="25" t="s">
        <v>95</v>
      </c>
      <c r="C49" s="22" t="s">
        <v>96</v>
      </c>
      <c r="D49" s="96"/>
      <c r="E49" s="97"/>
      <c r="F49" s="10"/>
      <c r="G49" s="10"/>
    </row>
    <row r="50" spans="1:7" ht="15.75" thickBot="1">
      <c r="A50" s="95"/>
      <c r="B50" s="5" t="s">
        <v>97</v>
      </c>
      <c r="C50" s="21" t="s">
        <v>98</v>
      </c>
      <c r="D50" s="57"/>
      <c r="E50" s="58"/>
      <c r="F50" s="10"/>
      <c r="G50" s="10"/>
    </row>
    <row r="51" spans="1:7" ht="15.75" thickBot="1">
      <c r="A51" s="95"/>
      <c r="B51" s="5" t="s">
        <v>99</v>
      </c>
      <c r="C51" s="6" t="s">
        <v>100</v>
      </c>
      <c r="D51" s="57"/>
      <c r="E51" s="58"/>
      <c r="F51" s="10"/>
      <c r="G51" s="10"/>
    </row>
    <row r="52" spans="1:7" ht="15.75" thickBot="1">
      <c r="A52" s="95"/>
      <c r="B52" s="5" t="s">
        <v>101</v>
      </c>
      <c r="C52" s="52" t="s">
        <v>124</v>
      </c>
      <c r="D52" s="57"/>
      <c r="E52" s="58"/>
      <c r="F52" s="10"/>
      <c r="G52" s="10"/>
    </row>
    <row r="53" spans="1:7" ht="15.75" thickBot="1">
      <c r="A53" s="95"/>
      <c r="B53" s="5" t="s">
        <v>102</v>
      </c>
      <c r="C53" s="52" t="s">
        <v>103</v>
      </c>
      <c r="D53" s="57"/>
      <c r="E53" s="58"/>
      <c r="F53" s="10"/>
      <c r="G53" s="10"/>
    </row>
    <row r="54" spans="1:7" ht="15.75" thickBot="1">
      <c r="A54" s="95"/>
      <c r="B54" s="5" t="s">
        <v>105</v>
      </c>
      <c r="C54" s="27" t="s">
        <v>104</v>
      </c>
      <c r="D54" s="57"/>
      <c r="E54" s="58"/>
      <c r="F54" s="10"/>
      <c r="G54" s="10"/>
    </row>
    <row r="55" spans="1:7" ht="26.25" thickBot="1">
      <c r="A55" s="95"/>
      <c r="B55" s="5" t="s">
        <v>106</v>
      </c>
      <c r="C55" s="27" t="s">
        <v>107</v>
      </c>
      <c r="D55" s="57"/>
      <c r="E55" s="58"/>
      <c r="F55" s="10"/>
      <c r="G55" s="10"/>
    </row>
    <row r="56" spans="1:7" ht="39" thickBot="1">
      <c r="A56" s="95"/>
      <c r="B56" s="5" t="s">
        <v>108</v>
      </c>
      <c r="C56" s="27" t="s">
        <v>109</v>
      </c>
      <c r="D56" s="57"/>
      <c r="E56" s="58"/>
      <c r="F56" s="10"/>
      <c r="G56" s="10"/>
    </row>
    <row r="57" spans="1:7" ht="15.75" thickBot="1">
      <c r="A57" s="95"/>
      <c r="B57" s="5" t="s">
        <v>110</v>
      </c>
      <c r="C57" s="27" t="s">
        <v>111</v>
      </c>
      <c r="D57" s="57"/>
      <c r="E57" s="58"/>
      <c r="F57" s="10"/>
      <c r="G57" s="10"/>
    </row>
    <row r="58" spans="1:7" ht="15.75" thickBot="1">
      <c r="A58" s="95"/>
      <c r="B58" s="5" t="s">
        <v>112</v>
      </c>
      <c r="C58" s="27" t="s">
        <v>113</v>
      </c>
      <c r="D58" s="57"/>
      <c r="E58" s="58"/>
      <c r="F58" s="10"/>
      <c r="G58" s="10"/>
    </row>
    <row r="59" spans="1:7" ht="15.75" thickBot="1">
      <c r="A59" s="95"/>
      <c r="B59" s="5" t="s">
        <v>114</v>
      </c>
      <c r="C59" s="27" t="s">
        <v>115</v>
      </c>
      <c r="D59" s="57"/>
      <c r="E59" s="58"/>
      <c r="F59" s="10"/>
      <c r="G59" s="10"/>
    </row>
    <row r="60" spans="1:7" ht="15.75" thickBot="1">
      <c r="A60" s="95"/>
      <c r="B60" s="5" t="s">
        <v>116</v>
      </c>
      <c r="C60" s="27" t="s">
        <v>115</v>
      </c>
      <c r="D60" s="57"/>
      <c r="E60" s="58"/>
      <c r="F60" s="10"/>
      <c r="G60" s="10"/>
    </row>
    <row r="61" spans="1:7" ht="26.25" thickBot="1">
      <c r="A61" s="95"/>
      <c r="B61" s="5" t="s">
        <v>117</v>
      </c>
      <c r="C61" s="27" t="s">
        <v>118</v>
      </c>
      <c r="D61" s="57"/>
      <c r="E61" s="58"/>
      <c r="F61" s="10"/>
      <c r="G61" s="10"/>
    </row>
    <row r="62" spans="1:7" ht="15.75" thickBot="1">
      <c r="A62" s="95"/>
      <c r="B62" s="5" t="s">
        <v>119</v>
      </c>
      <c r="C62" s="27" t="s">
        <v>120</v>
      </c>
      <c r="D62" s="57"/>
      <c r="E62" s="58"/>
      <c r="F62" s="10"/>
      <c r="G62" s="10"/>
    </row>
    <row r="63" spans="1:7" ht="26.25" thickBot="1">
      <c r="A63" s="95"/>
      <c r="B63" s="5" t="s">
        <v>121</v>
      </c>
      <c r="C63" s="27" t="s">
        <v>122</v>
      </c>
      <c r="D63" s="57"/>
      <c r="E63" s="58"/>
      <c r="F63" s="10"/>
      <c r="G63" s="10"/>
    </row>
    <row r="64" spans="1:7" ht="15.75" thickBot="1">
      <c r="A64" s="26" t="s">
        <v>25</v>
      </c>
      <c r="B64" s="65" t="s">
        <v>92</v>
      </c>
      <c r="C64" s="66"/>
      <c r="D64" s="57"/>
      <c r="E64" s="58"/>
      <c r="F64" s="10"/>
      <c r="G64" s="10"/>
    </row>
    <row r="65" spans="1:7" ht="15.75" thickBot="1">
      <c r="A65" s="17"/>
      <c r="B65" s="17"/>
      <c r="C65" s="17"/>
      <c r="D65" s="19"/>
      <c r="E65" s="19"/>
      <c r="F65" s="10"/>
      <c r="G65" s="10"/>
    </row>
    <row r="66" spans="1:7" ht="15.75" thickBot="1">
      <c r="A66" s="71" t="s">
        <v>50</v>
      </c>
      <c r="B66" s="72"/>
      <c r="C66" s="72"/>
      <c r="D66" s="72"/>
      <c r="E66" s="73"/>
      <c r="F66" s="10"/>
      <c r="G66" s="10"/>
    </row>
    <row r="67" spans="1:7" ht="15">
      <c r="A67" s="62"/>
      <c r="B67" s="63"/>
      <c r="C67" s="63"/>
      <c r="D67" s="63"/>
      <c r="E67" s="64"/>
      <c r="F67" s="10"/>
      <c r="G67" s="10"/>
    </row>
    <row r="68" spans="1:7" ht="15">
      <c r="A68" s="40" t="s">
        <v>46</v>
      </c>
      <c r="B68" s="82" t="s">
        <v>8</v>
      </c>
      <c r="C68" s="82"/>
      <c r="D68" s="41" t="s">
        <v>11</v>
      </c>
      <c r="E68" s="42"/>
      <c r="F68" s="10"/>
      <c r="G68" s="10"/>
    </row>
    <row r="69" spans="1:7" ht="15">
      <c r="A69" s="40" t="s">
        <v>45</v>
      </c>
      <c r="B69" s="83"/>
      <c r="C69" s="83"/>
      <c r="D69" s="43" t="s">
        <v>12</v>
      </c>
      <c r="E69" s="42"/>
      <c r="F69" s="10"/>
      <c r="G69" s="10"/>
    </row>
    <row r="70" spans="1:7" ht="15">
      <c r="A70" s="44" t="s">
        <v>9</v>
      </c>
      <c r="B70" s="83" t="s">
        <v>58</v>
      </c>
      <c r="C70" s="83"/>
      <c r="D70" s="43" t="s">
        <v>13</v>
      </c>
      <c r="E70" s="42"/>
      <c r="F70" s="10"/>
      <c r="G70" s="10"/>
    </row>
    <row r="71" spans="1:7" ht="15">
      <c r="A71" s="44" t="s">
        <v>20</v>
      </c>
      <c r="B71" s="84" t="s">
        <v>59</v>
      </c>
      <c r="C71" s="84"/>
      <c r="D71" s="43" t="s">
        <v>14</v>
      </c>
      <c r="E71" s="42"/>
      <c r="F71" s="10"/>
      <c r="G71" s="10"/>
    </row>
    <row r="72" spans="1:7" ht="15">
      <c r="A72" s="74" t="s">
        <v>10</v>
      </c>
      <c r="B72" s="45" t="s">
        <v>60</v>
      </c>
      <c r="C72" s="45" t="s">
        <v>61</v>
      </c>
      <c r="D72" s="76"/>
      <c r="E72" s="77"/>
      <c r="F72" s="10"/>
      <c r="G72" s="10"/>
    </row>
    <row r="73" spans="1:7" ht="15">
      <c r="A73" s="74"/>
      <c r="B73" s="45" t="s">
        <v>62</v>
      </c>
      <c r="C73" s="45" t="s">
        <v>63</v>
      </c>
      <c r="D73" s="69"/>
      <c r="E73" s="70"/>
      <c r="F73" s="10"/>
      <c r="G73" s="10"/>
    </row>
    <row r="74" spans="1:7" ht="15">
      <c r="A74" s="98"/>
      <c r="B74" s="46" t="s">
        <v>64</v>
      </c>
      <c r="C74" s="46" t="s">
        <v>65</v>
      </c>
      <c r="D74" s="67"/>
      <c r="E74" s="68"/>
      <c r="F74" s="10"/>
      <c r="G74" s="10"/>
    </row>
    <row r="75" spans="1:7" ht="15">
      <c r="A75" s="98"/>
      <c r="B75" s="46" t="s">
        <v>66</v>
      </c>
      <c r="C75" s="46" t="s">
        <v>67</v>
      </c>
      <c r="D75" s="67"/>
      <c r="E75" s="68"/>
      <c r="F75" s="10"/>
      <c r="G75" s="10"/>
    </row>
    <row r="76" spans="1:7" ht="26.25" thickBot="1">
      <c r="A76" s="99"/>
      <c r="B76" s="47" t="s">
        <v>68</v>
      </c>
      <c r="C76" s="47" t="s">
        <v>69</v>
      </c>
      <c r="D76" s="100"/>
      <c r="E76" s="101"/>
      <c r="F76" s="10"/>
      <c r="G76" s="10"/>
    </row>
    <row r="77" spans="1:7" ht="15.75" thickBot="1">
      <c r="A77" s="26" t="s">
        <v>25</v>
      </c>
      <c r="B77" s="65" t="s">
        <v>92</v>
      </c>
      <c r="C77" s="66"/>
      <c r="D77" s="57"/>
      <c r="E77" s="58"/>
      <c r="F77" s="10"/>
      <c r="G77" s="10"/>
    </row>
    <row r="78" spans="6:7" ht="15.75" thickBot="1">
      <c r="F78" s="10"/>
      <c r="G78" s="10"/>
    </row>
    <row r="79" spans="1:7" ht="15">
      <c r="A79" s="62"/>
      <c r="B79" s="63"/>
      <c r="C79" s="63"/>
      <c r="D79" s="63"/>
      <c r="E79" s="64"/>
      <c r="F79" s="10"/>
      <c r="G79" s="10"/>
    </row>
    <row r="80" spans="1:7" ht="15">
      <c r="A80" s="40" t="s">
        <v>54</v>
      </c>
      <c r="B80" s="82" t="s">
        <v>8</v>
      </c>
      <c r="C80" s="82"/>
      <c r="D80" s="41" t="s">
        <v>11</v>
      </c>
      <c r="E80" s="42"/>
      <c r="F80" s="10"/>
      <c r="G80" s="10"/>
    </row>
    <row r="81" spans="1:7" ht="15">
      <c r="A81" s="40" t="s">
        <v>47</v>
      </c>
      <c r="B81" s="83"/>
      <c r="C81" s="83"/>
      <c r="D81" s="43" t="s">
        <v>12</v>
      </c>
      <c r="E81" s="42"/>
      <c r="F81" s="10"/>
      <c r="G81" s="10"/>
    </row>
    <row r="82" spans="1:7" ht="15">
      <c r="A82" s="44" t="s">
        <v>9</v>
      </c>
      <c r="B82" s="83" t="s">
        <v>70</v>
      </c>
      <c r="C82" s="83"/>
      <c r="D82" s="43" t="s">
        <v>13</v>
      </c>
      <c r="E82" s="42"/>
      <c r="F82" s="10"/>
      <c r="G82" s="10"/>
    </row>
    <row r="83" spans="1:7" ht="15">
      <c r="A83" s="44" t="s">
        <v>20</v>
      </c>
      <c r="B83" s="84" t="s">
        <v>71</v>
      </c>
      <c r="C83" s="84"/>
      <c r="D83" s="43" t="s">
        <v>14</v>
      </c>
      <c r="E83" s="42"/>
      <c r="F83" s="10"/>
      <c r="G83" s="10"/>
    </row>
    <row r="84" spans="1:7" ht="15">
      <c r="A84" s="74" t="s">
        <v>10</v>
      </c>
      <c r="B84" s="45" t="s">
        <v>60</v>
      </c>
      <c r="C84" s="45" t="s">
        <v>72</v>
      </c>
      <c r="D84" s="76"/>
      <c r="E84" s="77"/>
      <c r="F84" s="10"/>
      <c r="G84" s="10"/>
    </row>
    <row r="85" spans="1:7" ht="15">
      <c r="A85" s="74"/>
      <c r="B85" s="45" t="s">
        <v>68</v>
      </c>
      <c r="C85" s="45" t="s">
        <v>73</v>
      </c>
      <c r="D85" s="69"/>
      <c r="E85" s="78"/>
      <c r="F85" s="10"/>
      <c r="G85" s="10"/>
    </row>
    <row r="86" spans="1:7" ht="15">
      <c r="A86" s="74"/>
      <c r="B86" s="45" t="s">
        <v>74</v>
      </c>
      <c r="C86" s="45" t="s">
        <v>75</v>
      </c>
      <c r="D86" s="69"/>
      <c r="E86" s="70"/>
      <c r="F86" s="10"/>
      <c r="G86" s="10"/>
    </row>
    <row r="87" spans="1:7" ht="15.75" thickBot="1">
      <c r="A87" s="75"/>
      <c r="B87" s="45" t="s">
        <v>76</v>
      </c>
      <c r="C87" s="45" t="s">
        <v>67</v>
      </c>
      <c r="D87" s="76"/>
      <c r="E87" s="77"/>
      <c r="F87" s="10"/>
      <c r="G87" s="10"/>
    </row>
    <row r="88" spans="1:7" ht="15.75" thickBot="1">
      <c r="A88" s="26" t="s">
        <v>25</v>
      </c>
      <c r="B88" s="65" t="s">
        <v>92</v>
      </c>
      <c r="C88" s="66"/>
      <c r="D88" s="57"/>
      <c r="E88" s="58"/>
      <c r="F88" s="10"/>
      <c r="G88" s="10"/>
    </row>
    <row r="89" spans="1:7" ht="15.75" thickBot="1">
      <c r="A89" s="48"/>
      <c r="B89" s="49"/>
      <c r="C89" s="49"/>
      <c r="D89" s="49"/>
      <c r="E89" s="49"/>
      <c r="F89" s="10"/>
      <c r="G89" s="10"/>
    </row>
    <row r="90" spans="1:7" ht="15">
      <c r="A90" s="62"/>
      <c r="B90" s="63"/>
      <c r="C90" s="63"/>
      <c r="D90" s="63"/>
      <c r="E90" s="64"/>
      <c r="F90" s="10"/>
      <c r="G90" s="10"/>
    </row>
    <row r="91" spans="1:7" ht="15">
      <c r="A91" s="40" t="s">
        <v>55</v>
      </c>
      <c r="B91" s="82" t="s">
        <v>8</v>
      </c>
      <c r="C91" s="82"/>
      <c r="D91" s="41" t="s">
        <v>11</v>
      </c>
      <c r="E91" s="42"/>
      <c r="F91" s="10"/>
      <c r="G91" s="10"/>
    </row>
    <row r="92" spans="1:7" ht="15">
      <c r="A92" s="40" t="s">
        <v>49</v>
      </c>
      <c r="B92" s="83"/>
      <c r="C92" s="83"/>
      <c r="D92" s="43" t="s">
        <v>12</v>
      </c>
      <c r="E92" s="42"/>
      <c r="F92" s="10"/>
      <c r="G92" s="10"/>
    </row>
    <row r="93" spans="1:7" ht="15">
      <c r="A93" s="44" t="s">
        <v>9</v>
      </c>
      <c r="B93" s="83" t="s">
        <v>58</v>
      </c>
      <c r="C93" s="83"/>
      <c r="D93" s="43" t="s">
        <v>13</v>
      </c>
      <c r="E93" s="42"/>
      <c r="F93" s="10"/>
      <c r="G93" s="10"/>
    </row>
    <row r="94" spans="1:7" ht="15">
      <c r="A94" s="44" t="s">
        <v>20</v>
      </c>
      <c r="B94" s="84" t="s">
        <v>71</v>
      </c>
      <c r="C94" s="84"/>
      <c r="D94" s="43" t="s">
        <v>14</v>
      </c>
      <c r="E94" s="42"/>
      <c r="F94" s="10"/>
      <c r="G94" s="10"/>
    </row>
    <row r="95" spans="1:7" ht="15">
      <c r="A95" s="74" t="s">
        <v>10</v>
      </c>
      <c r="B95" s="45" t="s">
        <v>77</v>
      </c>
      <c r="C95" s="45" t="s">
        <v>78</v>
      </c>
      <c r="D95" s="76"/>
      <c r="E95" s="77"/>
      <c r="F95" s="10"/>
      <c r="G95" s="10"/>
    </row>
    <row r="96" spans="1:7" ht="25.5">
      <c r="A96" s="74"/>
      <c r="B96" s="45" t="s">
        <v>79</v>
      </c>
      <c r="C96" s="45" t="s">
        <v>80</v>
      </c>
      <c r="D96" s="76"/>
      <c r="E96" s="87"/>
      <c r="F96" s="10"/>
      <c r="G96" s="10"/>
    </row>
    <row r="97" spans="1:7" ht="15">
      <c r="A97" s="75"/>
      <c r="B97" s="45" t="s">
        <v>81</v>
      </c>
      <c r="C97" s="45" t="s">
        <v>82</v>
      </c>
      <c r="D97" s="76"/>
      <c r="E97" s="77"/>
      <c r="F97" s="10"/>
      <c r="G97" s="10"/>
    </row>
    <row r="98" spans="1:7" ht="15">
      <c r="A98" s="85"/>
      <c r="B98" s="45" t="s">
        <v>83</v>
      </c>
      <c r="C98" s="45" t="s">
        <v>84</v>
      </c>
      <c r="D98" s="69"/>
      <c r="E98" s="70"/>
      <c r="F98" s="10"/>
      <c r="G98" s="10"/>
    </row>
    <row r="99" spans="1:7" ht="140.25">
      <c r="A99" s="85"/>
      <c r="B99" s="45" t="s">
        <v>85</v>
      </c>
      <c r="C99" s="45" t="s">
        <v>86</v>
      </c>
      <c r="D99" s="69"/>
      <c r="E99" s="70"/>
      <c r="F99" s="10"/>
      <c r="G99" s="10"/>
    </row>
    <row r="100" spans="1:7" ht="15.75" thickBot="1">
      <c r="A100" s="86"/>
      <c r="B100" s="45" t="s">
        <v>76</v>
      </c>
      <c r="C100" s="45" t="s">
        <v>87</v>
      </c>
      <c r="D100" s="53"/>
      <c r="E100" s="54"/>
      <c r="F100" s="10"/>
      <c r="G100" s="10"/>
    </row>
    <row r="101" spans="1:7" ht="15.75" thickBot="1">
      <c r="A101" s="26" t="s">
        <v>25</v>
      </c>
      <c r="B101" s="65" t="s">
        <v>92</v>
      </c>
      <c r="C101" s="66"/>
      <c r="D101" s="57"/>
      <c r="E101" s="58"/>
      <c r="F101" s="10"/>
      <c r="G101" s="10"/>
    </row>
    <row r="102" spans="1:7" ht="15.75" thickBot="1">
      <c r="A102" s="48"/>
      <c r="B102" s="49"/>
      <c r="C102" s="49"/>
      <c r="D102" s="49"/>
      <c r="E102" s="49"/>
      <c r="F102" s="10"/>
      <c r="G102" s="10"/>
    </row>
    <row r="103" spans="1:7" ht="15.75" thickBot="1">
      <c r="A103" s="79" t="s">
        <v>53</v>
      </c>
      <c r="B103" s="80"/>
      <c r="C103" s="80"/>
      <c r="D103" s="80"/>
      <c r="E103" s="81"/>
      <c r="F103" s="10"/>
      <c r="G103" s="10"/>
    </row>
    <row r="104" spans="1:7" ht="15">
      <c r="A104" s="62"/>
      <c r="B104" s="63"/>
      <c r="C104" s="63"/>
      <c r="D104" s="63"/>
      <c r="E104" s="64"/>
      <c r="F104" s="10"/>
      <c r="G104" s="10"/>
    </row>
    <row r="105" spans="1:7" ht="15">
      <c r="A105" s="40" t="s">
        <v>48</v>
      </c>
      <c r="B105" s="82" t="s">
        <v>8</v>
      </c>
      <c r="C105" s="82"/>
      <c r="D105" s="41" t="s">
        <v>11</v>
      </c>
      <c r="E105" s="42"/>
      <c r="F105" s="10"/>
      <c r="G105" s="10"/>
    </row>
    <row r="106" spans="1:7" ht="15">
      <c r="A106" s="40" t="s">
        <v>47</v>
      </c>
      <c r="B106" s="83"/>
      <c r="C106" s="83"/>
      <c r="D106" s="43" t="s">
        <v>12</v>
      </c>
      <c r="E106" s="42"/>
      <c r="F106" s="10"/>
      <c r="G106" s="10"/>
    </row>
    <row r="107" spans="1:7" ht="15">
      <c r="A107" s="44" t="s">
        <v>9</v>
      </c>
      <c r="B107" s="83" t="s">
        <v>88</v>
      </c>
      <c r="C107" s="83"/>
      <c r="D107" s="43" t="s">
        <v>13</v>
      </c>
      <c r="E107" s="42"/>
      <c r="F107" s="10"/>
      <c r="G107" s="10"/>
    </row>
    <row r="108" spans="1:7" ht="15">
      <c r="A108" s="44" t="s">
        <v>20</v>
      </c>
      <c r="B108" s="84" t="s">
        <v>71</v>
      </c>
      <c r="C108" s="84"/>
      <c r="D108" s="43" t="s">
        <v>14</v>
      </c>
      <c r="E108" s="42"/>
      <c r="F108" s="10"/>
      <c r="G108" s="10"/>
    </row>
    <row r="109" spans="1:7" ht="15">
      <c r="A109" s="74" t="s">
        <v>10</v>
      </c>
      <c r="B109" s="45" t="s">
        <v>60</v>
      </c>
      <c r="C109" s="45" t="s">
        <v>72</v>
      </c>
      <c r="D109" s="76"/>
      <c r="E109" s="77"/>
      <c r="F109" s="10"/>
      <c r="G109" s="10"/>
    </row>
    <row r="110" spans="1:7" ht="15">
      <c r="A110" s="74"/>
      <c r="B110" s="45" t="s">
        <v>68</v>
      </c>
      <c r="C110" s="45" t="s">
        <v>73</v>
      </c>
      <c r="D110" s="69"/>
      <c r="E110" s="78"/>
      <c r="F110" s="10"/>
      <c r="G110" s="10"/>
    </row>
    <row r="111" spans="1:7" ht="26.25" thickBot="1">
      <c r="A111" s="75"/>
      <c r="B111" s="45" t="s">
        <v>76</v>
      </c>
      <c r="C111" s="45" t="s">
        <v>89</v>
      </c>
      <c r="D111" s="76"/>
      <c r="E111" s="77"/>
      <c r="F111" s="10"/>
      <c r="G111" s="10"/>
    </row>
    <row r="112" spans="1:7" ht="15.75" thickBot="1">
      <c r="A112" s="26" t="s">
        <v>25</v>
      </c>
      <c r="B112" s="65" t="s">
        <v>92</v>
      </c>
      <c r="C112" s="66"/>
      <c r="D112" s="57"/>
      <c r="E112" s="58"/>
      <c r="F112" s="10"/>
      <c r="G112" s="10"/>
    </row>
    <row r="113" spans="1:7" ht="15">
      <c r="A113" s="17"/>
      <c r="B113" s="17"/>
      <c r="C113" s="17"/>
      <c r="D113" s="19"/>
      <c r="E113" s="19"/>
      <c r="F113" s="10"/>
      <c r="G113" s="10"/>
    </row>
    <row r="114" spans="1:7" ht="15.75" thickBot="1">
      <c r="A114" s="59" t="s">
        <v>29</v>
      </c>
      <c r="B114" s="60"/>
      <c r="C114" s="60"/>
      <c r="D114" s="60"/>
      <c r="E114" s="61"/>
      <c r="F114" s="10"/>
      <c r="G114" s="10"/>
    </row>
    <row r="115" spans="1:7" ht="15.75" thickBot="1">
      <c r="A115" s="62"/>
      <c r="B115" s="63"/>
      <c r="C115" s="63"/>
      <c r="D115" s="63"/>
      <c r="E115" s="64"/>
      <c r="F115" s="10"/>
      <c r="G115" s="10"/>
    </row>
    <row r="116" spans="1:5" ht="15.75" thickBot="1">
      <c r="A116" s="2" t="s">
        <v>56</v>
      </c>
      <c r="B116" s="88" t="s">
        <v>8</v>
      </c>
      <c r="C116" s="89"/>
      <c r="D116" s="7" t="s">
        <v>11</v>
      </c>
      <c r="E116" s="7"/>
    </row>
    <row r="117" spans="1:5" ht="15.75" thickBot="1">
      <c r="A117" s="51" t="s">
        <v>30</v>
      </c>
      <c r="B117" s="90"/>
      <c r="C117" s="91"/>
      <c r="D117" s="9" t="s">
        <v>12</v>
      </c>
      <c r="E117" s="8"/>
    </row>
    <row r="118" spans="1:5" ht="15.75" thickBot="1">
      <c r="A118" s="4" t="s">
        <v>9</v>
      </c>
      <c r="B118" s="65">
        <v>1</v>
      </c>
      <c r="C118" s="66"/>
      <c r="D118" s="9" t="s">
        <v>13</v>
      </c>
      <c r="E118" s="8"/>
    </row>
    <row r="119" spans="1:5" ht="26.25" thickBot="1">
      <c r="A119" s="4" t="s">
        <v>91</v>
      </c>
      <c r="B119" s="92">
        <v>6500</v>
      </c>
      <c r="C119" s="93"/>
      <c r="D119" s="9" t="s">
        <v>14</v>
      </c>
      <c r="E119" s="8"/>
    </row>
    <row r="120" spans="1:5" ht="15.75" thickBot="1">
      <c r="A120" s="94" t="s">
        <v>10</v>
      </c>
      <c r="B120" s="25" t="s">
        <v>30</v>
      </c>
      <c r="C120" s="22"/>
      <c r="D120" s="96"/>
      <c r="E120" s="97"/>
    </row>
    <row r="121" spans="1:5" s="16" customFormat="1" ht="15.75" thickBot="1">
      <c r="A121" s="95"/>
      <c r="B121" s="5" t="s">
        <v>31</v>
      </c>
      <c r="C121" s="21" t="s">
        <v>32</v>
      </c>
      <c r="D121" s="57"/>
      <c r="E121" s="58"/>
    </row>
    <row r="122" spans="1:5" ht="15.75" thickBot="1">
      <c r="A122" s="95"/>
      <c r="B122" s="5" t="s">
        <v>33</v>
      </c>
      <c r="C122" s="6" t="s">
        <v>34</v>
      </c>
      <c r="D122" s="57"/>
      <c r="E122" s="58"/>
    </row>
    <row r="123" spans="1:5" ht="15.75" thickBot="1">
      <c r="A123" s="95"/>
      <c r="B123" s="5" t="s">
        <v>27</v>
      </c>
      <c r="C123" s="28" t="s">
        <v>41</v>
      </c>
      <c r="D123" s="57"/>
      <c r="E123" s="58"/>
    </row>
    <row r="124" spans="1:5" ht="15.75" thickBot="1">
      <c r="A124" s="95"/>
      <c r="B124" s="5" t="s">
        <v>28</v>
      </c>
      <c r="C124" s="27" t="s">
        <v>35</v>
      </c>
      <c r="D124" s="55"/>
      <c r="E124" s="56"/>
    </row>
    <row r="125" spans="1:5" ht="15.75" thickBot="1">
      <c r="A125" s="95"/>
      <c r="B125" s="5" t="s">
        <v>36</v>
      </c>
      <c r="C125" s="27" t="s">
        <v>42</v>
      </c>
      <c r="D125" s="57"/>
      <c r="E125" s="58"/>
    </row>
    <row r="126" spans="1:5" ht="15.75" thickBot="1">
      <c r="A126" s="95"/>
      <c r="B126" s="5" t="s">
        <v>37</v>
      </c>
      <c r="C126" s="27" t="s">
        <v>38</v>
      </c>
      <c r="D126" s="57"/>
      <c r="E126" s="58"/>
    </row>
    <row r="127" spans="1:5" ht="15.75" thickBot="1">
      <c r="A127" s="95"/>
      <c r="B127" s="5" t="s">
        <v>39</v>
      </c>
      <c r="C127" s="6" t="s">
        <v>40</v>
      </c>
      <c r="D127" s="57"/>
      <c r="E127" s="58"/>
    </row>
    <row r="128" spans="1:5" ht="15.75" thickBot="1">
      <c r="A128" s="26" t="s">
        <v>25</v>
      </c>
      <c r="B128" s="65" t="s">
        <v>93</v>
      </c>
      <c r="C128" s="66"/>
      <c r="D128" s="57"/>
      <c r="E128" s="58"/>
    </row>
    <row r="129" ht="15.75" thickBot="1"/>
    <row r="130" spans="1:5" ht="15.75" thickBot="1">
      <c r="A130" s="62"/>
      <c r="B130" s="63"/>
      <c r="C130" s="63"/>
      <c r="D130" s="63"/>
      <c r="E130" s="64"/>
    </row>
    <row r="131" spans="1:5" ht="15.75" thickBot="1">
      <c r="A131" s="2" t="s">
        <v>57</v>
      </c>
      <c r="B131" s="88" t="s">
        <v>8</v>
      </c>
      <c r="C131" s="89"/>
      <c r="D131" s="7" t="s">
        <v>11</v>
      </c>
      <c r="E131" s="7"/>
    </row>
    <row r="132" spans="1:5" ht="15.75" thickBot="1">
      <c r="A132" s="51" t="s">
        <v>30</v>
      </c>
      <c r="B132" s="90"/>
      <c r="C132" s="91"/>
      <c r="D132" s="9" t="s">
        <v>12</v>
      </c>
      <c r="E132" s="8"/>
    </row>
    <row r="133" spans="1:5" ht="15.75" thickBot="1">
      <c r="A133" s="4" t="s">
        <v>9</v>
      </c>
      <c r="B133" s="65">
        <v>1</v>
      </c>
      <c r="C133" s="66"/>
      <c r="D133" s="9" t="s">
        <v>13</v>
      </c>
      <c r="E133" s="8"/>
    </row>
    <row r="134" spans="1:5" ht="26.25" thickBot="1">
      <c r="A134" s="4" t="s">
        <v>91</v>
      </c>
      <c r="B134" s="92">
        <v>6000</v>
      </c>
      <c r="C134" s="93"/>
      <c r="D134" s="9" t="s">
        <v>14</v>
      </c>
      <c r="E134" s="8"/>
    </row>
    <row r="135" spans="1:5" ht="15.75" thickBot="1">
      <c r="A135" s="94" t="s">
        <v>10</v>
      </c>
      <c r="B135" s="25" t="s">
        <v>30</v>
      </c>
      <c r="C135" s="22"/>
      <c r="D135" s="96"/>
      <c r="E135" s="97"/>
    </row>
    <row r="136" spans="1:5" s="16" customFormat="1" ht="15.75" thickBot="1">
      <c r="A136" s="95"/>
      <c r="B136" s="5" t="s">
        <v>31</v>
      </c>
      <c r="C136" s="21" t="s">
        <v>32</v>
      </c>
      <c r="D136" s="57"/>
      <c r="E136" s="58"/>
    </row>
    <row r="137" spans="1:5" ht="15.75" thickBot="1">
      <c r="A137" s="95"/>
      <c r="B137" s="5" t="s">
        <v>33</v>
      </c>
      <c r="C137" s="124" t="s">
        <v>126</v>
      </c>
      <c r="D137" s="57"/>
      <c r="E137" s="58"/>
    </row>
    <row r="138" spans="1:5" ht="15.75" thickBot="1">
      <c r="A138" s="95"/>
      <c r="B138" s="5" t="s">
        <v>27</v>
      </c>
      <c r="C138" s="27" t="s">
        <v>41</v>
      </c>
      <c r="D138" s="57"/>
      <c r="E138" s="58"/>
    </row>
    <row r="139" spans="1:5" ht="15.75" thickBot="1">
      <c r="A139" s="95"/>
      <c r="B139" s="5" t="s">
        <v>28</v>
      </c>
      <c r="C139" s="27" t="s">
        <v>35</v>
      </c>
      <c r="D139" s="57"/>
      <c r="E139" s="58"/>
    </row>
    <row r="140" spans="1:5" ht="15.75" thickBot="1">
      <c r="A140" s="95"/>
      <c r="B140" s="5" t="s">
        <v>36</v>
      </c>
      <c r="C140" s="27" t="s">
        <v>42</v>
      </c>
      <c r="D140" s="57"/>
      <c r="E140" s="58"/>
    </row>
    <row r="141" spans="1:5" ht="15.75" thickBot="1">
      <c r="A141" s="95"/>
      <c r="B141" s="5" t="s">
        <v>37</v>
      </c>
      <c r="C141" s="27" t="s">
        <v>125</v>
      </c>
      <c r="D141" s="57"/>
      <c r="E141" s="58"/>
    </row>
    <row r="142" spans="1:5" ht="15.75" thickBot="1">
      <c r="A142" s="95"/>
      <c r="B142" s="5" t="s">
        <v>39</v>
      </c>
      <c r="C142" s="6" t="s">
        <v>43</v>
      </c>
      <c r="D142" s="57"/>
      <c r="E142" s="58"/>
    </row>
    <row r="143" spans="1:5" ht="15.75" thickBot="1">
      <c r="A143" s="26" t="s">
        <v>25</v>
      </c>
      <c r="B143" s="65" t="s">
        <v>93</v>
      </c>
      <c r="C143" s="66"/>
      <c r="D143" s="57"/>
      <c r="E143" s="58"/>
    </row>
  </sheetData>
  <sheetProtection/>
  <mergeCells count="130">
    <mergeCell ref="B143:C143"/>
    <mergeCell ref="D143:E143"/>
    <mergeCell ref="B131:C131"/>
    <mergeCell ref="B132:C132"/>
    <mergeCell ref="B133:C133"/>
    <mergeCell ref="B134:C134"/>
    <mergeCell ref="A135:A142"/>
    <mergeCell ref="D135:E135"/>
    <mergeCell ref="D136:E136"/>
    <mergeCell ref="D137:E137"/>
    <mergeCell ref="D138:E138"/>
    <mergeCell ref="D142:E142"/>
    <mergeCell ref="D140:E140"/>
    <mergeCell ref="D141:E141"/>
    <mergeCell ref="C10:E10"/>
    <mergeCell ref="A19:E19"/>
    <mergeCell ref="A16:B16"/>
    <mergeCell ref="A11:B11"/>
    <mergeCell ref="A12:B12"/>
    <mergeCell ref="A13:B13"/>
    <mergeCell ref="A14:B14"/>
    <mergeCell ref="C11:E11"/>
    <mergeCell ref="A7:E7"/>
    <mergeCell ref="A8:E8"/>
    <mergeCell ref="C15:E15"/>
    <mergeCell ref="C16:E16"/>
    <mergeCell ref="A9:B9"/>
    <mergeCell ref="C13:E13"/>
    <mergeCell ref="C14:E14"/>
    <mergeCell ref="C12:E12"/>
    <mergeCell ref="A15:B15"/>
    <mergeCell ref="C9:E9"/>
    <mergeCell ref="A120:A127"/>
    <mergeCell ref="D120:E120"/>
    <mergeCell ref="D121:E121"/>
    <mergeCell ref="D122:E122"/>
    <mergeCell ref="D123:E123"/>
    <mergeCell ref="D127:E127"/>
    <mergeCell ref="B128:C128"/>
    <mergeCell ref="D128:E128"/>
    <mergeCell ref="B116:C116"/>
    <mergeCell ref="B117:C117"/>
    <mergeCell ref="B118:C118"/>
    <mergeCell ref="B119:C119"/>
    <mergeCell ref="A36:E36"/>
    <mergeCell ref="A24:E24"/>
    <mergeCell ref="A31:E31"/>
    <mergeCell ref="A67:E67"/>
    <mergeCell ref="B68:C68"/>
    <mergeCell ref="A43:E43"/>
    <mergeCell ref="D53:E53"/>
    <mergeCell ref="D54:E54"/>
    <mergeCell ref="D55:E55"/>
    <mergeCell ref="D52:E52"/>
    <mergeCell ref="B69:C69"/>
    <mergeCell ref="B70:C70"/>
    <mergeCell ref="B71:C71"/>
    <mergeCell ref="A72:A76"/>
    <mergeCell ref="D72:E72"/>
    <mergeCell ref="D73:E73"/>
    <mergeCell ref="D76:E76"/>
    <mergeCell ref="B82:C82"/>
    <mergeCell ref="B83:C83"/>
    <mergeCell ref="A84:A87"/>
    <mergeCell ref="D84:E84"/>
    <mergeCell ref="D85:E85"/>
    <mergeCell ref="D87:E87"/>
    <mergeCell ref="A90:E90"/>
    <mergeCell ref="B91:C91"/>
    <mergeCell ref="B92:C92"/>
    <mergeCell ref="B93:C93"/>
    <mergeCell ref="B64:C64"/>
    <mergeCell ref="D64:E64"/>
    <mergeCell ref="A79:E79"/>
    <mergeCell ref="B80:C80"/>
    <mergeCell ref="B81:C81"/>
    <mergeCell ref="D77:E77"/>
    <mergeCell ref="A44:E44"/>
    <mergeCell ref="B45:C45"/>
    <mergeCell ref="B46:C46"/>
    <mergeCell ref="B47:C47"/>
    <mergeCell ref="B48:C48"/>
    <mergeCell ref="B94:C94"/>
    <mergeCell ref="A49:A63"/>
    <mergeCell ref="D49:E49"/>
    <mergeCell ref="D50:E50"/>
    <mergeCell ref="D51:E51"/>
    <mergeCell ref="B107:C107"/>
    <mergeCell ref="B108:C108"/>
    <mergeCell ref="A95:A100"/>
    <mergeCell ref="D95:E95"/>
    <mergeCell ref="D96:E96"/>
    <mergeCell ref="D97:E97"/>
    <mergeCell ref="D99:E99"/>
    <mergeCell ref="B101:C101"/>
    <mergeCell ref="D101:E101"/>
    <mergeCell ref="A109:A111"/>
    <mergeCell ref="D109:E109"/>
    <mergeCell ref="D110:E110"/>
    <mergeCell ref="D111:E111"/>
    <mergeCell ref="A103:E103"/>
    <mergeCell ref="A104:E104"/>
    <mergeCell ref="B105:C105"/>
    <mergeCell ref="B106:C106"/>
    <mergeCell ref="D56:E56"/>
    <mergeCell ref="D57:E57"/>
    <mergeCell ref="D58:E58"/>
    <mergeCell ref="D59:E59"/>
    <mergeCell ref="D60:E60"/>
    <mergeCell ref="D61:E61"/>
    <mergeCell ref="D62:E62"/>
    <mergeCell ref="D63:E63"/>
    <mergeCell ref="D74:E74"/>
    <mergeCell ref="D75:E75"/>
    <mergeCell ref="D86:E86"/>
    <mergeCell ref="D98:E98"/>
    <mergeCell ref="A66:E66"/>
    <mergeCell ref="B88:C88"/>
    <mergeCell ref="D88:E88"/>
    <mergeCell ref="B77:C77"/>
    <mergeCell ref="D100:E100"/>
    <mergeCell ref="D124:E124"/>
    <mergeCell ref="D125:E125"/>
    <mergeCell ref="D126:E126"/>
    <mergeCell ref="D139:E139"/>
    <mergeCell ref="A114:E114"/>
    <mergeCell ref="A115:E115"/>
    <mergeCell ref="A130:E130"/>
    <mergeCell ref="B112:C112"/>
    <mergeCell ref="D112:E112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2015-11-12T08:52:49Z</cp:lastPrinted>
  <dcterms:created xsi:type="dcterms:W3CDTF">2011-04-27T06:34:10Z</dcterms:created>
  <dcterms:modified xsi:type="dcterms:W3CDTF">2015-11-25T14:01:52Z</dcterms:modified>
  <cp:category/>
  <cp:version/>
  <cp:contentType/>
  <cp:contentStatus/>
</cp:coreProperties>
</file>