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codeName="ThisWorkbook"/>
  <bookViews>
    <workbookView xWindow="270" yWindow="525" windowWidth="16935" windowHeight="13230" activeTab="0"/>
  </bookViews>
  <sheets>
    <sheet name="DNS zbozi" sheetId="1" r:id="rId1"/>
  </sheets>
  <definedNames/>
  <calcPr calcId="145621"/>
</workbook>
</file>

<file path=xl/sharedStrings.xml><?xml version="1.0" encoding="utf-8"?>
<sst xmlns="http://schemas.openxmlformats.org/spreadsheetml/2006/main" count="30" uniqueCount="24">
  <si>
    <t>Uchazeč:</t>
  </si>
  <si>
    <t>Doplňte název firmy</t>
  </si>
  <si>
    <t>IČ:</t>
  </si>
  <si>
    <t>Doplňte</t>
  </si>
  <si>
    <t>Pozn.: Popis požadovaných vlastností může být delší než je velikost buňky (např.dvojklik na buňku zobrazí celý text).</t>
  </si>
  <si>
    <t>ID zboží</t>
  </si>
  <si>
    <t>Označ.</t>
  </si>
  <si>
    <t>Cena bez DPH za jedn.</t>
  </si>
  <si>
    <t>Název zboží</t>
  </si>
  <si>
    <t>Požadované vlastnosti</t>
  </si>
  <si>
    <t>Popis nabízeného zboží</t>
  </si>
  <si>
    <t>Počet</t>
  </si>
  <si>
    <t>Nabídková cena bez DPH</t>
  </si>
  <si>
    <t>Nabídková cena celkem bez DPH</t>
  </si>
  <si>
    <t xml:space="preserve">  </t>
  </si>
  <si>
    <t>Monitor 27"</t>
  </si>
  <si>
    <t>Úhlopříčka: 27"
Rozlišení: min 1920x min 1080
Úprava povrchu obrazovky: matná
Doba odezvy: max. 5 ms
Kontrast: min.10m:1
Svítivost: min. 300 cd/m2
Pozorovací úhly: min. 170°/ 160°
Vstupy: min. 1xDVI-D, 1xVGA(D-Sub), 1xHDMI
Naklápění monitoru: ano
Tolerance vadných pixelů: 3 vadné pixely jsou důvodem k reklamaci
Servis: zahájení a ukončení servisního zásahu v místě instalace
Záruka: 3 roky</t>
  </si>
  <si>
    <t>Počítač pro IT pracovníky</t>
  </si>
  <si>
    <r>
      <rPr>
        <b/>
        <sz val="11"/>
        <color rgb="FF000000"/>
        <rFont val="Calibri"/>
        <family val="2"/>
      </rPr>
      <t xml:space="preserve">Procesor: </t>
    </r>
    <r>
      <rPr>
        <sz val="10"/>
        <color rgb="FF000000"/>
        <rFont val="Arial"/>
        <family val="2"/>
      </rPr>
      <t xml:space="preserve">x86-64 kompatibilní, PassMark CPU min. 5600
</t>
    </r>
    <r>
      <rPr>
        <b/>
        <sz val="11"/>
        <color rgb="FF000000"/>
        <rFont val="Calibri"/>
        <family val="2"/>
      </rPr>
      <t>Paměť RAM:</t>
    </r>
    <r>
      <rPr>
        <sz val="10"/>
        <color rgb="FF000000"/>
        <rFont val="Arial"/>
        <family val="2"/>
      </rPr>
      <t xml:space="preserve"> min. 16GB DDR3 1866MHz (2x8GB)
Pevný disk: HDD min. 2000 GB, 7200 ot./min.
Pevný disk: SSD min. 128 GB
Zdroj: 400 W
Mechaniky pro média: DVD vypalovací mechanika
Možnost současně připojit a provozovat 2 monitory
Výstupy D-SUB,DVI,HDMI nebo DVI,DVI,HDMI
Zvuková karta: ano
Síťová karta: 100/1000 Mb Ethernet,
Skříň počítače a vstupy a výstupy : formát ATX, externí pozice 2x 5,25" + 1x 3,5", na předním panelu konektory 2x USB 2.0 + 1x USB 3.0 + sluchátka + mikrofon
2xSATA 6Gb/s, 4xSATA 3Gb/s
4xUSB 3.0 (1xfront panel), 4xUSB 2.0 (2x front panel)
Klávesnice: připojená USB kabelem,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
Myš: USB, snímání pohybu optické, připojená kabelem, 3 tlačítka a kolečko, min. délka 12 cm
Čtečka paměťových karet: ano
Operační systém: 64bitový profesionální operační systém, aktuální verze nabízená výrobcem. Kompatibilní se stávajícím počítačovým prostředím univerzity. Licence umožňující downgrade na starší verze OS. OS podporovaný výrobcem (formou aktualizací) min. do roku 2020. Licence nesmí být formou upgrade ze starší verze OS.
Záruční doba: 3 roky
Další požadavky: Oprávněným zaměstnancům zadavatele musí být i v záruční době umožněno otevření skříně počítače a instalace vlastních pamětí, karet a případně dalších komponent PC.</t>
    </r>
  </si>
  <si>
    <t>Notebook 15,6"  antireflexní, LED, 1920x1080, RAM 8GB,brašna</t>
  </si>
  <si>
    <t>Celková cena zadavatele:</t>
  </si>
  <si>
    <t>Celková cena uchazeče:</t>
  </si>
  <si>
    <t xml:space="preserve">Příloha č. 1 - podrobná specifikace </t>
  </si>
  <si>
    <r>
      <t xml:space="preserve">Velikost obrazovky: 15,6" LED
Rozlišení obrazovky: min. 1920 x min. 1080, antireflexní úprava
Procesor: x86-64 kompatibilní, min 3490 bodů dle www.cpubenchmark.net
Paměť RAM: min. 8GB
Pevný disk: 500 GB/ 7200ot/min
Grafická karta splňující požadavky </t>
    </r>
    <r>
      <rPr>
        <sz val="10"/>
        <color rgb="FFFF0000"/>
        <rFont val="Arial"/>
        <family val="2"/>
      </rPr>
      <t>nejméně 700</t>
    </r>
    <r>
      <rPr>
        <sz val="10"/>
        <color rgb="FF000000"/>
        <rFont val="Arial"/>
        <family val="2"/>
      </rPr>
      <t xml:space="preserve"> AVERAGE G3D markbodů dle http://www.videocardbenchmark.net/
Mechaniky pro média: DVD+-RW
Síťová karta: Ethernet, RJ 45
Wifi: ano, 802.11b/g/n
Bluetooth 4.0, čtečka otisku prstů
Vstupní a výstupní porty: min. 3 x USB (z toho alespoň 2x USB 3.0), vstup a výstup pro mikrofon a sluchátka, HDMI konektor
Interní reproduktory: ano
Interní mikrofon: ano
Numerická klávesnice: ano
Web kamera: ano
Polohovací zařízení: Touchpad
operační systém : profesionální operační systém, aktuální verze nabízená výrobcem. Kompatibilní se stávajícím počítačovým prostředím univerzity. Licence umožňující downgrade na starší verze OS. OS podporovaný výrobcem (formou aktualizací) min. do roku 2020. Licence nesmí být formou upgrade ze starší verze OS
Další vybavení: baterie 6ti článková
Hmotnost: max. 2,4kg
Brašna: ano
Záruční doba: 2 roky</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</si>
</sst>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8">
    <font>
      <sz val="10"/>
      <color rgb="FF000000"/>
      <name val="Arial"/>
      <family val="2"/>
    </font>
    <font>
      <sz val="10"/>
      <name val="Arial"/>
      <family val="2"/>
    </font>
    <font>
      <b/>
      <sz val="10"/>
      <color rgb="FF000000"/>
      <name val="Arial"/>
      <family val="2"/>
    </font>
    <font>
      <b/>
      <sz val="10"/>
      <color rgb="FFFF0000"/>
      <name val="Arial"/>
      <family val="2"/>
    </font>
    <font>
      <b/>
      <sz val="11"/>
      <color rgb="FF000000"/>
      <name val="Arial"/>
      <family val="2"/>
    </font>
    <font>
      <b/>
      <sz val="11"/>
      <color rgb="FF000000"/>
      <name val="Calibri"/>
      <family val="2"/>
    </font>
    <font>
      <b/>
      <sz val="12"/>
      <color rgb="FF000000"/>
      <name val="Arial"/>
      <family val="2"/>
    </font>
    <font>
      <sz val="10"/>
      <color rgb="FFFF0000"/>
      <name val="Arial"/>
      <family val="2"/>
    </font>
  </fonts>
  <fills count="6">
    <fill>
      <patternFill/>
    </fill>
    <fill>
      <patternFill patternType="gray125"/>
    </fill>
    <fill>
      <patternFill patternType="solid">
        <fgColor rgb="FFEFEFEF"/>
        <bgColor indexed="64"/>
      </patternFill>
    </fill>
    <fill>
      <patternFill patternType="solid">
        <fgColor rgb="FFCCFFCC"/>
        <bgColor indexed="64"/>
      </patternFill>
    </fill>
    <fill>
      <patternFill patternType="solid">
        <fgColor rgb="FFFFFFCC"/>
        <bgColor indexed="64"/>
      </patternFill>
    </fill>
    <fill>
      <patternFill patternType="solid">
        <fgColor rgb="FFFFFCCC"/>
        <bgColor indexed="64"/>
      </patternFill>
    </fill>
  </fills>
  <borders count="2">
    <border>
      <left/>
      <right/>
      <top/>
      <bottom/>
      <diagonal/>
    </border>
    <border>
      <left style="thin">
        <color rgb="FF000000"/>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
    <xf numFmtId="0" fontId="0" fillId="0" borderId="0" xfId="0" applyAlignment="1">
      <alignment indent="1"/>
    </xf>
    <xf numFmtId="49" fontId="2" fillId="2" borderId="1" xfId="0" applyNumberFormat="1" applyFont="1" applyFill="1" applyBorder="1" applyAlignment="1">
      <alignment horizontal="center" vertical="top" wrapText="1"/>
    </xf>
    <xf numFmtId="49" fontId="0" fillId="3" borderId="1" xfId="0" applyNumberFormat="1" applyFill="1" applyBorder="1" applyAlignment="1" applyProtection="1">
      <alignment horizontal="left" vertical="top"/>
      <protection locked="0"/>
    </xf>
    <xf numFmtId="0" fontId="0" fillId="4" borderId="1" xfId="0" applyFill="1" applyBorder="1" applyAlignment="1">
      <alignment horizontal="left" vertical="top" wrapText="1"/>
    </xf>
    <xf numFmtId="49" fontId="3" fillId="2" borderId="1" xfId="0" applyNumberFormat="1" applyFont="1" applyFill="1" applyBorder="1" applyAlignment="1">
      <alignment horizontal="center" vertical="top" wrapText="1"/>
    </xf>
    <xf numFmtId="164" fontId="0" fillId="4" borderId="1" xfId="0" applyNumberFormat="1" applyFill="1" applyBorder="1" applyAlignment="1">
      <alignment horizontal="right" vertical="top"/>
    </xf>
    <xf numFmtId="0" fontId="4" fillId="4" borderId="1" xfId="0" applyFont="1" applyFill="1" applyBorder="1" applyAlignment="1">
      <alignment horizontal="center" vertical="top"/>
    </xf>
    <xf numFmtId="164" fontId="0" fillId="3" borderId="1" xfId="0" applyNumberFormat="1" applyFill="1" applyBorder="1" applyAlignment="1" applyProtection="1">
      <alignment horizontal="right" vertical="top"/>
      <protection locked="0"/>
    </xf>
    <xf numFmtId="0" fontId="2" fillId="5" borderId="1" xfId="0" applyFont="1" applyFill="1" applyBorder="1" applyAlignment="1">
      <alignment horizontal="right" vertical="top"/>
    </xf>
    <xf numFmtId="0" fontId="0" fillId="4" borderId="1" xfId="0" applyFont="1" applyFill="1" applyBorder="1" applyAlignment="1">
      <alignment horizontal="left" vertical="top" wrapText="1"/>
    </xf>
    <xf numFmtId="49" fontId="2" fillId="2" borderId="1" xfId="0" applyNumberFormat="1" applyFont="1" applyFill="1" applyBorder="1" applyAlignment="1">
      <alignment horizontal="center" vertical="top" wrapText="1"/>
    </xf>
    <xf numFmtId="0" fontId="0" fillId="0" borderId="0" xfId="0" applyAlignment="1">
      <alignment indent="1"/>
    </xf>
    <xf numFmtId="49" fontId="0" fillId="3" borderId="1" xfId="0" applyNumberFormat="1" applyFill="1" applyBorder="1" applyAlignment="1" applyProtection="1">
      <alignment horizontal="left" vertical="top"/>
      <protection locked="0"/>
    </xf>
    <xf numFmtId="0" fontId="0" fillId="4" borderId="1" xfId="0" applyFill="1" applyBorder="1" applyAlignment="1">
      <alignment horizontal="left" vertical="top" wrapText="1"/>
    </xf>
    <xf numFmtId="0" fontId="6"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285750</xdr:colOff>
      <xdr:row>0</xdr:row>
      <xdr:rowOff>104775</xdr:rowOff>
    </xdr:from>
    <xdr:to>
      <xdr:col>10</xdr:col>
      <xdr:colOff>0</xdr:colOff>
      <xdr:row>4</xdr:row>
      <xdr:rowOff>57150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954125" y="104775"/>
          <a:ext cx="1847850" cy="6000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7:J16"/>
  <sheetViews>
    <sheetView tabSelected="1" workbookViewId="0" topLeftCell="A9">
      <selection activeCell="E15" sqref="E15"/>
    </sheetView>
  </sheetViews>
  <sheetFormatPr defaultColWidth="9.140625" defaultRowHeight="12.75"/>
  <cols>
    <col min="1" max="1" width="10.00390625" style="0" customWidth="1"/>
    <col min="2" max="2" width="7.00390625" style="0" customWidth="1"/>
    <col min="3" max="3" width="16.00390625" style="0" customWidth="1"/>
    <col min="4" max="4" width="24.00390625" style="0" customWidth="1"/>
    <col min="5" max="6" width="63.00390625" style="0" customWidth="1"/>
    <col min="7" max="7" width="6.00390625" style="0" customWidth="1"/>
    <col min="8" max="10" width="16.00390625" style="0" customWidth="1"/>
  </cols>
  <sheetData>
    <row r="7" spans="1:10" ht="15.75">
      <c r="A7" s="14" t="s">
        <v>22</v>
      </c>
      <c r="B7" s="14"/>
      <c r="C7" s="14"/>
      <c r="D7" s="14"/>
      <c r="E7" s="14"/>
      <c r="F7" s="14"/>
      <c r="G7" s="14"/>
      <c r="H7" s="14"/>
      <c r="I7" s="14"/>
      <c r="J7" s="14"/>
    </row>
    <row r="10" spans="1:8" ht="12.75">
      <c r="A10" s="10" t="s">
        <v>0</v>
      </c>
      <c r="B10" s="11"/>
      <c r="C10" s="11"/>
      <c r="D10" s="11"/>
      <c r="E10" s="2" t="s">
        <v>1</v>
      </c>
      <c r="F10" s="1" t="s">
        <v>2</v>
      </c>
      <c r="G10" s="12" t="s">
        <v>3</v>
      </c>
      <c r="H10" s="11"/>
    </row>
    <row r="11" spans="1:4" ht="12.75">
      <c r="A11" s="13" t="s">
        <v>4</v>
      </c>
      <c r="B11" s="11"/>
      <c r="C11" s="11"/>
      <c r="D11" s="11"/>
    </row>
    <row r="12" spans="1:10" ht="25.5">
      <c r="A12" s="1" t="s">
        <v>5</v>
      </c>
      <c r="B12" s="1" t="s">
        <v>6</v>
      </c>
      <c r="C12" s="1" t="s">
        <v>7</v>
      </c>
      <c r="D12" s="1" t="s">
        <v>8</v>
      </c>
      <c r="E12" s="1" t="s">
        <v>9</v>
      </c>
      <c r="F12" s="4" t="s">
        <v>10</v>
      </c>
      <c r="G12" s="1" t="s">
        <v>11</v>
      </c>
      <c r="H12" s="4" t="s">
        <v>12</v>
      </c>
      <c r="I12" s="1" t="s">
        <v>13</v>
      </c>
      <c r="J12" s="1" t="s">
        <v>14</v>
      </c>
    </row>
    <row r="13" spans="1:10" ht="153">
      <c r="A13" s="3">
        <v>1057</v>
      </c>
      <c r="B13" s="3">
        <v>20983</v>
      </c>
      <c r="C13" s="5">
        <v>4800</v>
      </c>
      <c r="D13" s="3" t="s">
        <v>15</v>
      </c>
      <c r="E13" s="3" t="s">
        <v>16</v>
      </c>
      <c r="F13" s="2" t="s">
        <v>3</v>
      </c>
      <c r="G13" s="6">
        <v>6</v>
      </c>
      <c r="H13" s="7" t="s">
        <v>3</v>
      </c>
      <c r="I13" s="8" t="e">
        <f>G13*H13</f>
        <v>#VALUE!</v>
      </c>
      <c r="J13" s="8" t="str">
        <f>IF(H13&gt;C13,"Vyšší"," --- ")</f>
        <v>Vyšší</v>
      </c>
    </row>
    <row r="14" spans="1:10" ht="409.5">
      <c r="A14" s="3">
        <v>1697</v>
      </c>
      <c r="B14" s="3">
        <v>21333</v>
      </c>
      <c r="C14" s="5">
        <v>19000</v>
      </c>
      <c r="D14" s="3" t="s">
        <v>17</v>
      </c>
      <c r="E14" s="3" t="s">
        <v>18</v>
      </c>
      <c r="F14" s="2" t="s">
        <v>3</v>
      </c>
      <c r="G14" s="6">
        <v>3</v>
      </c>
      <c r="H14" s="7" t="s">
        <v>3</v>
      </c>
      <c r="I14" s="8" t="e">
        <f>G14*H14</f>
        <v>#VALUE!</v>
      </c>
      <c r="J14" s="8" t="str">
        <f>IF(H14&gt;C14,"Vyšší"," --- ")</f>
        <v>Vyšší</v>
      </c>
    </row>
    <row r="15" spans="1:10" ht="369.75">
      <c r="A15" s="3">
        <v>1730</v>
      </c>
      <c r="B15" s="3">
        <v>21356</v>
      </c>
      <c r="C15" s="5">
        <v>16800</v>
      </c>
      <c r="D15" s="3" t="s">
        <v>19</v>
      </c>
      <c r="E15" s="9" t="s">
        <v>23</v>
      </c>
      <c r="F15" s="2" t="s">
        <v>3</v>
      </c>
      <c r="G15" s="6">
        <v>1</v>
      </c>
      <c r="H15" s="7" t="s">
        <v>3</v>
      </c>
      <c r="I15" s="8" t="e">
        <f>G15*H15</f>
        <v>#VALUE!</v>
      </c>
      <c r="J15" s="8" t="str">
        <f>IF(H15&gt;C15,"Vyšší"," --- ")</f>
        <v>Vyšší</v>
      </c>
    </row>
    <row r="16" spans="1:8" ht="12.75">
      <c r="A16" s="13" t="s">
        <v>20</v>
      </c>
      <c r="B16" s="11"/>
      <c r="C16" s="11"/>
      <c r="D16" s="8">
        <f>SUMPRODUCT(C13:C15,G13:G15)</f>
        <v>102600</v>
      </c>
      <c r="F16" s="3" t="s">
        <v>21</v>
      </c>
      <c r="H16" s="8" t="e">
        <f>SUM(I13:I15)</f>
        <v>#VALUE!</v>
      </c>
    </row>
  </sheetData>
  <sheetProtection formatCells="0" formatColumns="0" formatRows="0" insertColumns="0" insertRows="0" insertHyperlinks="0" deleteColumns="0" deleteRows="0" sort="0" autoFilter="0" pivotTables="0"/>
  <mergeCells count="5">
    <mergeCell ref="A10:D10"/>
    <mergeCell ref="G10:H10"/>
    <mergeCell ref="A11:D11"/>
    <mergeCell ref="A16:C16"/>
    <mergeCell ref="A7:J7"/>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drozdovak</cp:lastModifiedBy>
  <dcterms:created xsi:type="dcterms:W3CDTF">2015-11-05T10:33:51Z</dcterms:created>
  <dcterms:modified xsi:type="dcterms:W3CDTF">2015-11-12T15:51:08Z</dcterms:modified>
  <cp:category/>
  <cp:version/>
  <cp:contentType/>
  <cp:contentStatus/>
</cp:coreProperties>
</file>