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80" windowHeight="12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<sst xmlns="http://schemas.openxmlformats.org/spreadsheetml/2006/main" count="70" uniqueCount="56">
  <si>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Identifikační údaje uchazeče:</t>
  </si>
  <si>
    <t>Název/jméno:</t>
  </si>
  <si>
    <t>Sídlo/místo podnikání:</t>
  </si>
  <si>
    <t>IČ:</t>
  </si>
  <si>
    <t>Celkem měsíčně</t>
  </si>
  <si>
    <t xml:space="preserve">Počet za smluvní obd. </t>
  </si>
  <si>
    <t>Celkem cena za smluvní období</t>
  </si>
  <si>
    <t>Francie</t>
  </si>
  <si>
    <t>Německo</t>
  </si>
  <si>
    <t>Slovensko</t>
  </si>
  <si>
    <t>Nizozemsko</t>
  </si>
  <si>
    <t>Velká Británie</t>
  </si>
  <si>
    <t>Rusko</t>
  </si>
  <si>
    <t>Pro zápis jsou odemčeny žlutě podbarvené buňky</t>
  </si>
  <si>
    <t>Uchazeč vyplní  žlutě zvýrazněná pole, ceny uvádějte bez DPH</t>
  </si>
  <si>
    <t>Nabídkový soubor - mobilní komunikační služby</t>
  </si>
  <si>
    <t>Tarify - měsíční poplatky</t>
  </si>
  <si>
    <t>Název tarifní služby</t>
  </si>
  <si>
    <t>T1 - neomezené volání a 100 volných SMS a VPN</t>
  </si>
  <si>
    <t>T2 - 100 volných minut a 100 volných SMS a VPN</t>
  </si>
  <si>
    <t>T3 - 300 volných minut a 100 volných SMS a VPN</t>
  </si>
  <si>
    <t>T4 - jen  VPN</t>
  </si>
  <si>
    <t>Datové služby (internet v mobilu)</t>
  </si>
  <si>
    <t>Označení služby uchazečem</t>
  </si>
  <si>
    <t>Měsíční celkový poplatek bez DPH</t>
  </si>
  <si>
    <t xml:space="preserve">Počet měs. plateb za smluvní obd. </t>
  </si>
  <si>
    <t>Počet (SIM)</t>
  </si>
  <si>
    <t>ČR pevné sítě</t>
  </si>
  <si>
    <t>ČR vlastní mobilní síť</t>
  </si>
  <si>
    <t>ČR ostatní sítě</t>
  </si>
  <si>
    <t>Ostatní EU</t>
  </si>
  <si>
    <t>Státy mimo EU - Evropa</t>
  </si>
  <si>
    <t>USA</t>
  </si>
  <si>
    <t xml:space="preserve">Ostatní státy </t>
  </si>
  <si>
    <t>Cena za min./ks</t>
  </si>
  <si>
    <t>T5 - 0 volných minut a  300 volných SMS a VPN</t>
  </si>
  <si>
    <t>SMS zprávy Evropa</t>
  </si>
  <si>
    <r>
      <t xml:space="preserve">Zahraniční volání  - </t>
    </r>
    <r>
      <rPr>
        <b/>
        <sz val="11"/>
        <color indexed="8"/>
        <rFont val="Calibri"/>
        <family val="2"/>
      </rPr>
      <t xml:space="preserve">příchozí </t>
    </r>
    <r>
      <rPr>
        <sz val="11"/>
        <color theme="1"/>
        <rFont val="Calibri"/>
        <family val="2"/>
      </rPr>
      <t xml:space="preserve"> roaming:</t>
    </r>
  </si>
  <si>
    <r>
      <t xml:space="preserve">Zahraniční volání  - </t>
    </r>
    <r>
      <rPr>
        <b/>
        <sz val="11"/>
        <color indexed="8"/>
        <rFont val="Calibri"/>
        <family val="2"/>
      </rPr>
      <t xml:space="preserve">odchozí </t>
    </r>
    <r>
      <rPr>
        <sz val="11"/>
        <color theme="1"/>
        <rFont val="Calibri"/>
        <family val="2"/>
      </rPr>
      <t>roaming:</t>
    </r>
  </si>
  <si>
    <t>SMS  1 ks</t>
  </si>
  <si>
    <t>MMS 1 ks</t>
  </si>
  <si>
    <t>Hlasové služby nad limity volných minut a volných SMS zpráv  - hovorné z mobilů ze všech tarifů</t>
  </si>
  <si>
    <t>Specifikace  hovorného, SMS, MMS</t>
  </si>
  <si>
    <t>Odhad. počet minut/ks za měsíc</t>
  </si>
  <si>
    <t>Hlasové služby a SMS</t>
  </si>
  <si>
    <t>Pořízení a aktivace SIM karty</t>
  </si>
  <si>
    <t>D2 - omezené do 3GB/měsíc</t>
  </si>
  <si>
    <t xml:space="preserve">D3  - neomezené </t>
  </si>
  <si>
    <t>D1 - omezené do 1GB/měsíc</t>
  </si>
  <si>
    <t>Maximální cena bez DPH</t>
  </si>
  <si>
    <t>Součtové řádky jsou podbarvené modře</t>
  </si>
  <si>
    <t xml:space="preserve">Celkem měsíční pevné poplatky za smluvní období: </t>
  </si>
  <si>
    <t xml:space="preserve">Celkem za hovorné za smluvní období: </t>
  </si>
  <si>
    <t xml:space="preserve">Celkem za pořízení a aktivaci SIM karet: </t>
  </si>
  <si>
    <t xml:space="preserve">Celková nabídková cena za smluvní období bez DPH (hovorné, pevné poplatky,SIM karty): </t>
  </si>
  <si>
    <t>Maximální ceny jsou podbarvené oranžově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</si>
</sst>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3" fillId="0" borderId="1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vertical="center"/>
      <protection/>
    </xf>
    <xf numFmtId="0" fontId="26" fillId="33" borderId="12" xfId="0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" fontId="26" fillId="0" borderId="12" xfId="0" applyNumberFormat="1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 locked="0"/>
    </xf>
    <xf numFmtId="0" fontId="0" fillId="13" borderId="12" xfId="0" applyFill="1" applyBorder="1" applyAlignment="1" applyProtection="1">
      <alignment/>
      <protection locked="0"/>
    </xf>
    <xf numFmtId="0" fontId="0" fillId="13" borderId="14" xfId="0" applyFill="1" applyBorder="1" applyAlignment="1" applyProtection="1">
      <alignment/>
      <protection locked="0"/>
    </xf>
    <xf numFmtId="0" fontId="45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13" borderId="0" xfId="0" applyFill="1" applyAlignment="1" applyProtection="1">
      <alignment/>
      <protection/>
    </xf>
    <xf numFmtId="0" fontId="45" fillId="13" borderId="0" xfId="0" applyFont="1" applyFill="1" applyAlignment="1" applyProtection="1">
      <alignment/>
      <protection/>
    </xf>
    <xf numFmtId="4" fontId="26" fillId="36" borderId="14" xfId="0" applyNumberFormat="1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4" fontId="26" fillId="36" borderId="0" xfId="0" applyNumberFormat="1" applyFont="1" applyFill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4" fontId="46" fillId="36" borderId="17" xfId="0" applyNumberFormat="1" applyFont="1" applyFill="1" applyBorder="1" applyAlignment="1" applyProtection="1">
      <alignment/>
      <protection/>
    </xf>
    <xf numFmtId="0" fontId="44" fillId="33" borderId="12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/>
      <protection/>
    </xf>
    <xf numFmtId="0" fontId="26" fillId="33" borderId="18" xfId="0" applyFont="1" applyFill="1" applyBorder="1" applyAlignment="1" applyProtection="1">
      <alignment horizontal="left"/>
      <protection/>
    </xf>
    <xf numFmtId="0" fontId="26" fillId="33" borderId="13" xfId="0" applyFont="1" applyFill="1" applyBorder="1" applyAlignment="1" applyProtection="1">
      <alignment horizontal="left"/>
      <protection/>
    </xf>
    <xf numFmtId="0" fontId="45" fillId="37" borderId="18" xfId="0" applyFont="1" applyFill="1" applyBorder="1" applyAlignment="1" applyProtection="1">
      <alignment horizontal="left"/>
      <protection/>
    </xf>
    <xf numFmtId="0" fontId="45" fillId="37" borderId="19" xfId="0" applyFont="1" applyFill="1" applyBorder="1" applyAlignment="1" applyProtection="1">
      <alignment horizontal="left"/>
      <protection/>
    </xf>
    <xf numFmtId="0" fontId="45" fillId="37" borderId="13" xfId="0" applyFont="1" applyFill="1" applyBorder="1" applyAlignment="1" applyProtection="1">
      <alignment horizontal="left"/>
      <protection/>
    </xf>
    <xf numFmtId="0" fontId="26" fillId="36" borderId="18" xfId="0" applyFont="1" applyFill="1" applyBorder="1" applyAlignment="1" applyProtection="1">
      <alignment horizontal="right"/>
      <protection/>
    </xf>
    <xf numFmtId="0" fontId="26" fillId="36" borderId="19" xfId="0" applyFont="1" applyFill="1" applyBorder="1" applyAlignment="1" applyProtection="1">
      <alignment horizontal="right"/>
      <protection/>
    </xf>
    <xf numFmtId="0" fontId="26" fillId="36" borderId="13" xfId="0" applyFont="1" applyFill="1" applyBorder="1" applyAlignment="1" applyProtection="1">
      <alignment horizontal="right"/>
      <protection/>
    </xf>
    <xf numFmtId="0" fontId="0" fillId="37" borderId="12" xfId="0" applyFill="1" applyBorder="1" applyAlignment="1" applyProtection="1">
      <alignment horizontal="left"/>
      <protection/>
    </xf>
    <xf numFmtId="0" fontId="43" fillId="0" borderId="18" xfId="0" applyFont="1" applyBorder="1" applyAlignment="1" applyProtection="1">
      <alignment horizontal="left" vertical="center"/>
      <protection/>
    </xf>
    <xf numFmtId="0" fontId="43" fillId="0" borderId="13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5" fillId="33" borderId="18" xfId="0" applyFont="1" applyFill="1" applyBorder="1" applyAlignment="1" applyProtection="1">
      <alignment horizontal="left"/>
      <protection/>
    </xf>
    <xf numFmtId="0" fontId="45" fillId="33" borderId="13" xfId="0" applyFont="1" applyFill="1" applyBorder="1" applyAlignment="1" applyProtection="1">
      <alignment horizontal="left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7" fillId="33" borderId="18" xfId="0" applyFont="1" applyFill="1" applyBorder="1" applyAlignment="1" applyProtection="1">
      <alignment horizontal="center" vertical="center"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46" fillId="36" borderId="20" xfId="0" applyFont="1" applyFill="1" applyBorder="1" applyAlignment="1" applyProtection="1">
      <alignment horizontal="right"/>
      <protection/>
    </xf>
    <xf numFmtId="0" fontId="46" fillId="36" borderId="21" xfId="0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/>
      <protection/>
    </xf>
    <xf numFmtId="0" fontId="26" fillId="36" borderId="22" xfId="0" applyFont="1" applyFill="1" applyBorder="1" applyAlignment="1" applyProtection="1">
      <alignment horizontal="right"/>
      <protection/>
    </xf>
    <xf numFmtId="0" fontId="26" fillId="36" borderId="23" xfId="0" applyFont="1" applyFill="1" applyBorder="1" applyAlignment="1" applyProtection="1">
      <alignment horizontal="right"/>
      <protection/>
    </xf>
    <xf numFmtId="0" fontId="26" fillId="36" borderId="24" xfId="0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25">
      <selection activeCell="A57" sqref="A57"/>
    </sheetView>
  </sheetViews>
  <sheetFormatPr defaultColWidth="9.140625" defaultRowHeight="15"/>
  <cols>
    <col min="1" max="1" width="12.28125" style="1" customWidth="1"/>
    <col min="2" max="2" width="32.7109375" style="1" customWidth="1"/>
    <col min="3" max="3" width="18.57421875" style="1" customWidth="1"/>
    <col min="4" max="4" width="9.7109375" style="1" customWidth="1"/>
    <col min="5" max="5" width="18.57421875" style="1" customWidth="1"/>
    <col min="6" max="6" width="12.421875" style="1" customWidth="1"/>
    <col min="7" max="7" width="12.8515625" style="1" customWidth="1"/>
    <col min="8" max="8" width="13.57421875" style="1" customWidth="1"/>
    <col min="9" max="9" width="18.00390625" style="1" customWidth="1"/>
    <col min="10" max="16384" width="9.140625" style="1" customWidth="1"/>
  </cols>
  <sheetData>
    <row r="1" spans="1:9" ht="15">
      <c r="A1" s="45" t="s">
        <v>15</v>
      </c>
      <c r="B1" s="46"/>
      <c r="C1" s="46"/>
      <c r="D1" s="46"/>
      <c r="E1" s="46"/>
      <c r="F1" s="46"/>
      <c r="G1" s="46"/>
      <c r="H1" s="46"/>
      <c r="I1" s="47"/>
    </row>
    <row r="2" spans="1:9" ht="15">
      <c r="A2" s="51" t="s">
        <v>14</v>
      </c>
      <c r="B2" s="52"/>
      <c r="C2" s="52"/>
      <c r="D2" s="52"/>
      <c r="E2" s="52"/>
      <c r="F2" s="52"/>
      <c r="G2" s="52"/>
      <c r="H2" s="52"/>
      <c r="I2" s="10"/>
    </row>
    <row r="3" spans="1:9" ht="15">
      <c r="A3" s="53" t="s">
        <v>0</v>
      </c>
      <c r="B3" s="53"/>
      <c r="C3" s="2"/>
      <c r="D3" s="48"/>
      <c r="E3" s="49"/>
      <c r="F3" s="49"/>
      <c r="G3" s="49"/>
      <c r="H3" s="49"/>
      <c r="I3" s="50"/>
    </row>
    <row r="4" spans="1:9" ht="15">
      <c r="A4" s="53" t="s">
        <v>1</v>
      </c>
      <c r="B4" s="53"/>
      <c r="C4" s="3"/>
      <c r="D4" s="48"/>
      <c r="E4" s="49"/>
      <c r="F4" s="49"/>
      <c r="G4" s="49"/>
      <c r="H4" s="49"/>
      <c r="I4" s="50"/>
    </row>
    <row r="5" spans="1:9" ht="15">
      <c r="A5" s="53" t="s">
        <v>2</v>
      </c>
      <c r="B5" s="53"/>
      <c r="C5" s="3"/>
      <c r="D5" s="48"/>
      <c r="E5" s="49"/>
      <c r="F5" s="49"/>
      <c r="G5" s="49"/>
      <c r="H5" s="49"/>
      <c r="I5" s="50"/>
    </row>
    <row r="6" spans="1:9" ht="15">
      <c r="A6" s="53" t="s">
        <v>3</v>
      </c>
      <c r="B6" s="53"/>
      <c r="C6" s="4"/>
      <c r="D6" s="48"/>
      <c r="E6" s="49"/>
      <c r="F6" s="49"/>
      <c r="G6" s="49"/>
      <c r="H6" s="49"/>
      <c r="I6" s="50"/>
    </row>
    <row r="7" spans="1:9" ht="15">
      <c r="A7" s="28" t="s">
        <v>16</v>
      </c>
      <c r="B7" s="28"/>
      <c r="C7" s="28"/>
      <c r="D7" s="28"/>
      <c r="E7" s="28"/>
      <c r="F7" s="28"/>
      <c r="G7" s="28"/>
      <c r="H7" s="28"/>
      <c r="I7" s="28"/>
    </row>
    <row r="8" spans="1:9" ht="45">
      <c r="A8" s="30" t="s">
        <v>17</v>
      </c>
      <c r="B8" s="31"/>
      <c r="C8" s="5" t="s">
        <v>23</v>
      </c>
      <c r="D8" s="5" t="s">
        <v>26</v>
      </c>
      <c r="E8" s="5" t="s">
        <v>24</v>
      </c>
      <c r="F8" s="5" t="s">
        <v>49</v>
      </c>
      <c r="G8" s="5" t="s">
        <v>4</v>
      </c>
      <c r="H8" s="5" t="s">
        <v>25</v>
      </c>
      <c r="I8" s="5" t="s">
        <v>6</v>
      </c>
    </row>
    <row r="9" spans="1:9" ht="15">
      <c r="A9" s="32" t="s">
        <v>44</v>
      </c>
      <c r="B9" s="33"/>
      <c r="C9" s="33"/>
      <c r="D9" s="33"/>
      <c r="E9" s="33"/>
      <c r="F9" s="33"/>
      <c r="G9" s="33"/>
      <c r="H9" s="33"/>
      <c r="I9" s="34"/>
    </row>
    <row r="10" spans="1:9" ht="15">
      <c r="A10" s="29" t="s">
        <v>18</v>
      </c>
      <c r="B10" s="29"/>
      <c r="C10" s="14"/>
      <c r="D10" s="6">
        <v>77</v>
      </c>
      <c r="E10" s="9"/>
      <c r="F10" s="17">
        <v>190</v>
      </c>
      <c r="G10" s="6">
        <f>E10*D10</f>
        <v>0</v>
      </c>
      <c r="H10" s="6">
        <v>24</v>
      </c>
      <c r="I10" s="7">
        <f>H10*G10</f>
        <v>0</v>
      </c>
    </row>
    <row r="11" spans="1:9" ht="15">
      <c r="A11" s="29" t="s">
        <v>19</v>
      </c>
      <c r="B11" s="29"/>
      <c r="C11" s="14"/>
      <c r="D11" s="6">
        <v>76</v>
      </c>
      <c r="E11" s="9"/>
      <c r="F11" s="17">
        <v>36</v>
      </c>
      <c r="G11" s="6">
        <f>E11*D11</f>
        <v>0</v>
      </c>
      <c r="H11" s="6">
        <v>24</v>
      </c>
      <c r="I11" s="7">
        <f>H11*G11</f>
        <v>0</v>
      </c>
    </row>
    <row r="12" spans="1:9" ht="15">
      <c r="A12" s="29" t="s">
        <v>20</v>
      </c>
      <c r="B12" s="29"/>
      <c r="C12" s="14"/>
      <c r="D12" s="6">
        <v>50</v>
      </c>
      <c r="E12" s="9"/>
      <c r="F12" s="17">
        <v>99</v>
      </c>
      <c r="G12" s="6">
        <f>E12*D12</f>
        <v>0</v>
      </c>
      <c r="H12" s="6">
        <v>24</v>
      </c>
      <c r="I12" s="7">
        <f>H12*G12</f>
        <v>0</v>
      </c>
    </row>
    <row r="13" spans="1:9" ht="15">
      <c r="A13" s="41" t="s">
        <v>21</v>
      </c>
      <c r="B13" s="42"/>
      <c r="C13" s="14"/>
      <c r="D13" s="6">
        <v>29</v>
      </c>
      <c r="E13" s="9"/>
      <c r="F13" s="17">
        <v>1.1</v>
      </c>
      <c r="G13" s="6">
        <f>E13*D13</f>
        <v>0</v>
      </c>
      <c r="H13" s="6">
        <v>24</v>
      </c>
      <c r="I13" s="7">
        <f>H13*G13</f>
        <v>0</v>
      </c>
    </row>
    <row r="14" spans="1:9" ht="15">
      <c r="A14" s="29" t="s">
        <v>35</v>
      </c>
      <c r="B14" s="29"/>
      <c r="C14" s="14"/>
      <c r="D14" s="6">
        <v>2</v>
      </c>
      <c r="E14" s="9"/>
      <c r="F14" s="17">
        <v>40</v>
      </c>
      <c r="G14" s="6">
        <f>E14*D14</f>
        <v>0</v>
      </c>
      <c r="H14" s="6">
        <v>24</v>
      </c>
      <c r="I14" s="7">
        <f>H14*G14</f>
        <v>0</v>
      </c>
    </row>
    <row r="15" spans="1:9" ht="15">
      <c r="A15" s="32" t="s">
        <v>22</v>
      </c>
      <c r="B15" s="33"/>
      <c r="C15" s="33"/>
      <c r="D15" s="33"/>
      <c r="E15" s="33"/>
      <c r="F15" s="33"/>
      <c r="G15" s="33"/>
      <c r="H15" s="33"/>
      <c r="I15" s="34"/>
    </row>
    <row r="16" spans="1:9" ht="15">
      <c r="A16" s="41" t="s">
        <v>48</v>
      </c>
      <c r="B16" s="42"/>
      <c r="C16" s="14"/>
      <c r="D16" s="6">
        <v>74</v>
      </c>
      <c r="E16" s="9"/>
      <c r="F16" s="17">
        <v>40</v>
      </c>
      <c r="G16" s="6">
        <f>E16*D16</f>
        <v>0</v>
      </c>
      <c r="H16" s="6">
        <v>24</v>
      </c>
      <c r="I16" s="7">
        <f>H16*G16</f>
        <v>0</v>
      </c>
    </row>
    <row r="17" spans="1:9" ht="15">
      <c r="A17" s="41" t="s">
        <v>46</v>
      </c>
      <c r="B17" s="42"/>
      <c r="C17" s="14"/>
      <c r="D17" s="6">
        <v>15</v>
      </c>
      <c r="E17" s="9"/>
      <c r="F17" s="17">
        <v>111</v>
      </c>
      <c r="G17" s="6">
        <f>E17*D17</f>
        <v>0</v>
      </c>
      <c r="H17" s="6">
        <v>24</v>
      </c>
      <c r="I17" s="7">
        <f>H17*G17</f>
        <v>0</v>
      </c>
    </row>
    <row r="18" spans="1:9" ht="15">
      <c r="A18" s="41" t="s">
        <v>47</v>
      </c>
      <c r="B18" s="42"/>
      <c r="C18" s="14"/>
      <c r="D18" s="6">
        <v>24</v>
      </c>
      <c r="E18" s="9"/>
      <c r="F18" s="17">
        <v>500</v>
      </c>
      <c r="G18" s="6">
        <f>E18*D18</f>
        <v>0</v>
      </c>
      <c r="H18" s="6">
        <v>24</v>
      </c>
      <c r="I18" s="7">
        <f>H18*G18</f>
        <v>0</v>
      </c>
    </row>
    <row r="19" spans="1:9" ht="15">
      <c r="A19" s="36" t="s">
        <v>51</v>
      </c>
      <c r="B19" s="36"/>
      <c r="C19" s="36"/>
      <c r="D19" s="36"/>
      <c r="E19" s="36"/>
      <c r="F19" s="36"/>
      <c r="G19" s="36"/>
      <c r="H19" s="36"/>
      <c r="I19" s="25">
        <f>SUM(I10:I18)</f>
        <v>0</v>
      </c>
    </row>
    <row r="20" spans="1:9" ht="19.5" customHeight="1">
      <c r="A20" s="54" t="s">
        <v>41</v>
      </c>
      <c r="B20" s="55"/>
      <c r="C20" s="55"/>
      <c r="D20" s="55"/>
      <c r="E20" s="55"/>
      <c r="F20" s="55"/>
      <c r="G20" s="55"/>
      <c r="H20" s="55"/>
      <c r="I20" s="56"/>
    </row>
    <row r="21" spans="1:9" ht="60">
      <c r="A21" s="43" t="s">
        <v>42</v>
      </c>
      <c r="B21" s="44"/>
      <c r="C21" s="8"/>
      <c r="D21" s="5" t="s">
        <v>43</v>
      </c>
      <c r="E21" s="5" t="s">
        <v>34</v>
      </c>
      <c r="F21" s="5" t="s">
        <v>49</v>
      </c>
      <c r="G21" s="5" t="s">
        <v>4</v>
      </c>
      <c r="H21" s="5" t="s">
        <v>5</v>
      </c>
      <c r="I21" s="5" t="s">
        <v>6</v>
      </c>
    </row>
    <row r="22" spans="1:9" ht="15">
      <c r="A22" s="39" t="s">
        <v>27</v>
      </c>
      <c r="B22" s="40"/>
      <c r="C22" s="59"/>
      <c r="D22" s="6">
        <v>200</v>
      </c>
      <c r="E22" s="9"/>
      <c r="F22" s="17">
        <v>0.84</v>
      </c>
      <c r="G22" s="6">
        <f>E22*D22</f>
        <v>0</v>
      </c>
      <c r="H22" s="6">
        <v>24</v>
      </c>
      <c r="I22" s="7">
        <f>G22*H22</f>
        <v>0</v>
      </c>
    </row>
    <row r="23" spans="1:9" ht="15">
      <c r="A23" s="39" t="s">
        <v>28</v>
      </c>
      <c r="B23" s="40"/>
      <c r="C23" s="59"/>
      <c r="D23" s="6">
        <v>200</v>
      </c>
      <c r="E23" s="9"/>
      <c r="F23" s="17">
        <v>0.84</v>
      </c>
      <c r="G23" s="6">
        <f>E23*D23</f>
        <v>0</v>
      </c>
      <c r="H23" s="6">
        <v>24</v>
      </c>
      <c r="I23" s="7">
        <f>G23*H23</f>
        <v>0</v>
      </c>
    </row>
    <row r="24" spans="1:9" ht="15">
      <c r="A24" s="39" t="s">
        <v>29</v>
      </c>
      <c r="B24" s="40"/>
      <c r="C24" s="59"/>
      <c r="D24" s="6">
        <v>200</v>
      </c>
      <c r="E24" s="9"/>
      <c r="F24" s="17">
        <v>0.84</v>
      </c>
      <c r="G24" s="6">
        <f>E24*D24</f>
        <v>0</v>
      </c>
      <c r="H24" s="6">
        <v>24</v>
      </c>
      <c r="I24" s="7">
        <f>G24*H24</f>
        <v>0</v>
      </c>
    </row>
    <row r="25" spans="1:9" ht="15">
      <c r="A25" s="39" t="s">
        <v>39</v>
      </c>
      <c r="B25" s="40"/>
      <c r="C25" s="59"/>
      <c r="D25" s="6">
        <v>10</v>
      </c>
      <c r="E25" s="9"/>
      <c r="F25" s="17">
        <v>0.4</v>
      </c>
      <c r="G25" s="6">
        <f>E25*D25</f>
        <v>0</v>
      </c>
      <c r="H25" s="6">
        <v>24</v>
      </c>
      <c r="I25" s="7">
        <f>G25*H25</f>
        <v>0</v>
      </c>
    </row>
    <row r="26" spans="1:9" ht="15">
      <c r="A26" s="39" t="s">
        <v>40</v>
      </c>
      <c r="B26" s="40"/>
      <c r="C26" s="59"/>
      <c r="D26" s="6">
        <v>20</v>
      </c>
      <c r="E26" s="9"/>
      <c r="F26" s="17">
        <v>2.46</v>
      </c>
      <c r="G26" s="6">
        <f>E26*D26</f>
        <v>0</v>
      </c>
      <c r="H26" s="6">
        <v>24</v>
      </c>
      <c r="I26" s="7">
        <f>G26*H26</f>
        <v>0</v>
      </c>
    </row>
    <row r="27" spans="1:9" ht="15">
      <c r="A27" s="38" t="s">
        <v>38</v>
      </c>
      <c r="B27" s="38"/>
      <c r="C27" s="38"/>
      <c r="D27" s="38"/>
      <c r="E27" s="38"/>
      <c r="F27" s="38"/>
      <c r="G27" s="38"/>
      <c r="H27" s="38"/>
      <c r="I27" s="38"/>
    </row>
    <row r="28" spans="1:9" ht="15">
      <c r="A28" s="6"/>
      <c r="B28" s="6" t="s">
        <v>7</v>
      </c>
      <c r="C28" s="11"/>
      <c r="D28" s="6">
        <v>4</v>
      </c>
      <c r="E28" s="9"/>
      <c r="F28" s="17">
        <v>3</v>
      </c>
      <c r="G28" s="6">
        <f>E28*D28</f>
        <v>0</v>
      </c>
      <c r="H28" s="6">
        <v>24</v>
      </c>
      <c r="I28" s="7">
        <f>G28*H28</f>
        <v>0</v>
      </c>
    </row>
    <row r="29" spans="1:9" ht="15">
      <c r="A29" s="6"/>
      <c r="B29" s="6" t="s">
        <v>8</v>
      </c>
      <c r="C29" s="12"/>
      <c r="D29" s="6">
        <v>35</v>
      </c>
      <c r="E29" s="9"/>
      <c r="F29" s="17">
        <v>3</v>
      </c>
      <c r="G29" s="6">
        <f aca="true" t="shared" si="0" ref="G29:G38">E29*D29</f>
        <v>0</v>
      </c>
      <c r="H29" s="6">
        <v>24</v>
      </c>
      <c r="I29" s="7">
        <f aca="true" t="shared" si="1" ref="I29:I38">G29*H29</f>
        <v>0</v>
      </c>
    </row>
    <row r="30" spans="1:9" ht="15">
      <c r="A30" s="6"/>
      <c r="B30" s="6" t="s">
        <v>9</v>
      </c>
      <c r="C30" s="12"/>
      <c r="D30" s="6">
        <v>100</v>
      </c>
      <c r="E30" s="9"/>
      <c r="F30" s="17">
        <v>3</v>
      </c>
      <c r="G30" s="6">
        <f t="shared" si="0"/>
        <v>0</v>
      </c>
      <c r="H30" s="6">
        <v>24</v>
      </c>
      <c r="I30" s="7">
        <f t="shared" si="1"/>
        <v>0</v>
      </c>
    </row>
    <row r="31" spans="1:9" ht="15">
      <c r="A31" s="6"/>
      <c r="B31" s="6" t="s">
        <v>10</v>
      </c>
      <c r="C31" s="12"/>
      <c r="D31" s="6">
        <v>10</v>
      </c>
      <c r="E31" s="9"/>
      <c r="F31" s="17">
        <v>3</v>
      </c>
      <c r="G31" s="6">
        <f t="shared" si="0"/>
        <v>0</v>
      </c>
      <c r="H31" s="6">
        <v>24</v>
      </c>
      <c r="I31" s="7">
        <f t="shared" si="1"/>
        <v>0</v>
      </c>
    </row>
    <row r="32" spans="1:9" ht="15">
      <c r="A32" s="6"/>
      <c r="B32" s="6" t="s">
        <v>11</v>
      </c>
      <c r="C32" s="12"/>
      <c r="D32" s="6">
        <v>2</v>
      </c>
      <c r="E32" s="9"/>
      <c r="F32" s="17">
        <v>3</v>
      </c>
      <c r="G32" s="6">
        <f t="shared" si="0"/>
        <v>0</v>
      </c>
      <c r="H32" s="6">
        <v>24</v>
      </c>
      <c r="I32" s="7">
        <f t="shared" si="1"/>
        <v>0</v>
      </c>
    </row>
    <row r="33" spans="1:9" ht="15">
      <c r="A33" s="6"/>
      <c r="B33" s="6" t="s">
        <v>30</v>
      </c>
      <c r="C33" s="12"/>
      <c r="D33" s="6">
        <v>10</v>
      </c>
      <c r="E33" s="9"/>
      <c r="F33" s="17">
        <v>3</v>
      </c>
      <c r="G33" s="6">
        <f t="shared" si="0"/>
        <v>0</v>
      </c>
      <c r="H33" s="6">
        <v>24</v>
      </c>
      <c r="I33" s="7">
        <f t="shared" si="1"/>
        <v>0</v>
      </c>
    </row>
    <row r="34" spans="1:9" ht="15">
      <c r="A34" s="6"/>
      <c r="B34" s="6" t="s">
        <v>31</v>
      </c>
      <c r="C34" s="12"/>
      <c r="D34" s="6">
        <v>10</v>
      </c>
      <c r="E34" s="9"/>
      <c r="F34" s="17">
        <v>28.9</v>
      </c>
      <c r="G34" s="6">
        <f t="shared" si="0"/>
        <v>0</v>
      </c>
      <c r="H34" s="6">
        <v>24</v>
      </c>
      <c r="I34" s="7">
        <f t="shared" si="1"/>
        <v>0</v>
      </c>
    </row>
    <row r="35" spans="1:9" ht="15">
      <c r="A35" s="6"/>
      <c r="B35" s="6" t="s">
        <v>12</v>
      </c>
      <c r="C35" s="12"/>
      <c r="D35" s="6">
        <v>10</v>
      </c>
      <c r="E35" s="9"/>
      <c r="F35" s="17">
        <v>28.9</v>
      </c>
      <c r="G35" s="6">
        <f t="shared" si="0"/>
        <v>0</v>
      </c>
      <c r="H35" s="6">
        <v>24</v>
      </c>
      <c r="I35" s="7">
        <f t="shared" si="1"/>
        <v>0</v>
      </c>
    </row>
    <row r="36" spans="1:9" ht="15">
      <c r="A36" s="6"/>
      <c r="B36" s="6" t="s">
        <v>32</v>
      </c>
      <c r="C36" s="12"/>
      <c r="D36" s="6">
        <v>10</v>
      </c>
      <c r="E36" s="9"/>
      <c r="F36" s="17">
        <v>28.9</v>
      </c>
      <c r="G36" s="6">
        <f t="shared" si="0"/>
        <v>0</v>
      </c>
      <c r="H36" s="6">
        <v>24</v>
      </c>
      <c r="I36" s="7">
        <f t="shared" si="1"/>
        <v>0</v>
      </c>
    </row>
    <row r="37" spans="1:9" ht="15">
      <c r="A37" s="6"/>
      <c r="B37" s="6" t="s">
        <v>33</v>
      </c>
      <c r="C37" s="12"/>
      <c r="D37" s="6">
        <v>10</v>
      </c>
      <c r="E37" s="9"/>
      <c r="F37" s="17">
        <v>57</v>
      </c>
      <c r="G37" s="6">
        <f t="shared" si="0"/>
        <v>0</v>
      </c>
      <c r="H37" s="6">
        <v>24</v>
      </c>
      <c r="I37" s="7">
        <f t="shared" si="1"/>
        <v>0</v>
      </c>
    </row>
    <row r="38" spans="1:9" ht="15">
      <c r="A38" s="6"/>
      <c r="B38" s="6" t="s">
        <v>36</v>
      </c>
      <c r="C38" s="13"/>
      <c r="D38" s="6">
        <v>20</v>
      </c>
      <c r="E38" s="9"/>
      <c r="F38" s="17">
        <v>1.2</v>
      </c>
      <c r="G38" s="6">
        <f t="shared" si="0"/>
        <v>0</v>
      </c>
      <c r="H38" s="6">
        <v>24</v>
      </c>
      <c r="I38" s="7">
        <f t="shared" si="1"/>
        <v>0</v>
      </c>
    </row>
    <row r="39" spans="1:9" ht="15">
      <c r="A39" s="38" t="s">
        <v>37</v>
      </c>
      <c r="B39" s="38"/>
      <c r="C39" s="38"/>
      <c r="D39" s="38"/>
      <c r="E39" s="38"/>
      <c r="F39" s="38"/>
      <c r="G39" s="38"/>
      <c r="H39" s="38"/>
      <c r="I39" s="38"/>
    </row>
    <row r="40" spans="1:9" ht="15">
      <c r="A40" s="6"/>
      <c r="B40" s="6" t="s">
        <v>7</v>
      </c>
      <c r="C40" s="11"/>
      <c r="D40" s="6">
        <v>4</v>
      </c>
      <c r="E40" s="9"/>
      <c r="F40" s="17">
        <v>1.2</v>
      </c>
      <c r="G40" s="6">
        <f>E40*D40</f>
        <v>0</v>
      </c>
      <c r="H40" s="6">
        <v>24</v>
      </c>
      <c r="I40" s="7">
        <f>G40*H40</f>
        <v>0</v>
      </c>
    </row>
    <row r="41" spans="1:9" ht="15">
      <c r="A41" s="6"/>
      <c r="B41" s="6" t="s">
        <v>8</v>
      </c>
      <c r="C41" s="12"/>
      <c r="D41" s="6">
        <v>10</v>
      </c>
      <c r="E41" s="9"/>
      <c r="F41" s="17">
        <v>1.2</v>
      </c>
      <c r="G41" s="6">
        <f aca="true" t="shared" si="2" ref="G41:G52">E41*D41</f>
        <v>0</v>
      </c>
      <c r="H41" s="6">
        <v>24</v>
      </c>
      <c r="I41" s="7">
        <f aca="true" t="shared" si="3" ref="I41:I52">G41*H41</f>
        <v>0</v>
      </c>
    </row>
    <row r="42" spans="1:9" ht="15">
      <c r="A42" s="6"/>
      <c r="B42" s="6" t="s">
        <v>9</v>
      </c>
      <c r="C42" s="12"/>
      <c r="D42" s="6">
        <v>30</v>
      </c>
      <c r="E42" s="9"/>
      <c r="F42" s="17">
        <v>1.2</v>
      </c>
      <c r="G42" s="6">
        <f t="shared" si="2"/>
        <v>0</v>
      </c>
      <c r="H42" s="6">
        <v>24</v>
      </c>
      <c r="I42" s="7">
        <f t="shared" si="3"/>
        <v>0</v>
      </c>
    </row>
    <row r="43" spans="1:9" ht="15">
      <c r="A43" s="6"/>
      <c r="B43" s="6" t="s">
        <v>10</v>
      </c>
      <c r="C43" s="12"/>
      <c r="D43" s="6">
        <v>2</v>
      </c>
      <c r="E43" s="9"/>
      <c r="F43" s="17">
        <v>1.2</v>
      </c>
      <c r="G43" s="6">
        <f t="shared" si="2"/>
        <v>0</v>
      </c>
      <c r="H43" s="6">
        <v>24</v>
      </c>
      <c r="I43" s="7">
        <f t="shared" si="3"/>
        <v>0</v>
      </c>
    </row>
    <row r="44" spans="1:9" ht="15">
      <c r="A44" s="6"/>
      <c r="B44" s="6" t="s">
        <v>11</v>
      </c>
      <c r="C44" s="12"/>
      <c r="D44" s="6">
        <v>2</v>
      </c>
      <c r="E44" s="9"/>
      <c r="F44" s="17">
        <v>1.2</v>
      </c>
      <c r="G44" s="6">
        <f t="shared" si="2"/>
        <v>0</v>
      </c>
      <c r="H44" s="6">
        <v>24</v>
      </c>
      <c r="I44" s="7">
        <f t="shared" si="3"/>
        <v>0</v>
      </c>
    </row>
    <row r="45" spans="1:9" ht="15">
      <c r="A45" s="6"/>
      <c r="B45" s="6" t="s">
        <v>30</v>
      </c>
      <c r="C45" s="12"/>
      <c r="D45" s="6">
        <v>10</v>
      </c>
      <c r="E45" s="9"/>
      <c r="F45" s="17">
        <v>1.2</v>
      </c>
      <c r="G45" s="6">
        <f t="shared" si="2"/>
        <v>0</v>
      </c>
      <c r="H45" s="6">
        <v>24</v>
      </c>
      <c r="I45" s="7">
        <f t="shared" si="3"/>
        <v>0</v>
      </c>
    </row>
    <row r="46" spans="1:9" ht="15">
      <c r="A46" s="6"/>
      <c r="B46" s="6" t="s">
        <v>31</v>
      </c>
      <c r="C46" s="12"/>
      <c r="D46" s="6">
        <v>5</v>
      </c>
      <c r="E46" s="9"/>
      <c r="F46" s="17">
        <v>14.8</v>
      </c>
      <c r="G46" s="6">
        <f t="shared" si="2"/>
        <v>0</v>
      </c>
      <c r="H46" s="6">
        <v>24</v>
      </c>
      <c r="I46" s="7">
        <f t="shared" si="3"/>
        <v>0</v>
      </c>
    </row>
    <row r="47" spans="1:9" ht="15">
      <c r="A47" s="6"/>
      <c r="B47" s="6" t="s">
        <v>12</v>
      </c>
      <c r="C47" s="12"/>
      <c r="D47" s="6">
        <v>5</v>
      </c>
      <c r="E47" s="9"/>
      <c r="F47" s="17">
        <v>14.8</v>
      </c>
      <c r="G47" s="6">
        <f t="shared" si="2"/>
        <v>0</v>
      </c>
      <c r="H47" s="6">
        <v>24</v>
      </c>
      <c r="I47" s="7">
        <f t="shared" si="3"/>
        <v>0</v>
      </c>
    </row>
    <row r="48" spans="1:9" ht="15">
      <c r="A48" s="6"/>
      <c r="B48" s="6" t="s">
        <v>32</v>
      </c>
      <c r="C48" s="12"/>
      <c r="D48" s="6">
        <v>2</v>
      </c>
      <c r="E48" s="9"/>
      <c r="F48" s="17">
        <v>14.8</v>
      </c>
      <c r="G48" s="6">
        <f t="shared" si="2"/>
        <v>0</v>
      </c>
      <c r="H48" s="6">
        <v>24</v>
      </c>
      <c r="I48" s="7">
        <f t="shared" si="3"/>
        <v>0</v>
      </c>
    </row>
    <row r="49" spans="1:9" ht="15">
      <c r="A49" s="6"/>
      <c r="B49" s="6" t="s">
        <v>33</v>
      </c>
      <c r="C49" s="12"/>
      <c r="D49" s="6">
        <v>2</v>
      </c>
      <c r="E49" s="9"/>
      <c r="F49" s="17">
        <v>40.5</v>
      </c>
      <c r="G49" s="6">
        <f t="shared" si="2"/>
        <v>0</v>
      </c>
      <c r="H49" s="6">
        <v>24</v>
      </c>
      <c r="I49" s="7">
        <f t="shared" si="3"/>
        <v>0</v>
      </c>
    </row>
    <row r="50" spans="1:9" ht="15">
      <c r="A50" s="6"/>
      <c r="B50" s="6" t="s">
        <v>36</v>
      </c>
      <c r="C50" s="13"/>
      <c r="D50" s="6">
        <v>10</v>
      </c>
      <c r="E50" s="9"/>
      <c r="F50" s="17">
        <v>0</v>
      </c>
      <c r="G50" s="6">
        <f t="shared" si="2"/>
        <v>0</v>
      </c>
      <c r="H50" s="6">
        <v>24</v>
      </c>
      <c r="I50" s="7">
        <f t="shared" si="3"/>
        <v>0</v>
      </c>
    </row>
    <row r="51" spans="1:9" ht="15">
      <c r="A51" s="35" t="s">
        <v>52</v>
      </c>
      <c r="B51" s="36"/>
      <c r="C51" s="36"/>
      <c r="D51" s="36"/>
      <c r="E51" s="36"/>
      <c r="F51" s="36"/>
      <c r="G51" s="36"/>
      <c r="H51" s="37"/>
      <c r="I51" s="23">
        <f>SUM(I22:I50)</f>
        <v>0</v>
      </c>
    </row>
    <row r="52" spans="1:9" ht="15">
      <c r="A52" s="15" t="s">
        <v>45</v>
      </c>
      <c r="B52" s="15"/>
      <c r="C52" s="12"/>
      <c r="D52" s="15">
        <v>50</v>
      </c>
      <c r="E52" s="16"/>
      <c r="F52" s="18">
        <v>0</v>
      </c>
      <c r="G52" s="6">
        <f t="shared" si="2"/>
        <v>0</v>
      </c>
      <c r="H52" s="15">
        <v>24</v>
      </c>
      <c r="I52" s="7">
        <f t="shared" si="3"/>
        <v>0</v>
      </c>
    </row>
    <row r="53" spans="1:9" ht="15.75" thickBot="1">
      <c r="A53" s="60" t="s">
        <v>53</v>
      </c>
      <c r="B53" s="61"/>
      <c r="C53" s="61"/>
      <c r="D53" s="61"/>
      <c r="E53" s="61"/>
      <c r="F53" s="61"/>
      <c r="G53" s="61"/>
      <c r="H53" s="62"/>
      <c r="I53" s="23">
        <f>I52</f>
        <v>0</v>
      </c>
    </row>
    <row r="54" spans="1:9" ht="16.5" thickBot="1">
      <c r="A54" s="57" t="s">
        <v>54</v>
      </c>
      <c r="B54" s="58"/>
      <c r="C54" s="58"/>
      <c r="D54" s="58"/>
      <c r="E54" s="58"/>
      <c r="F54" s="58"/>
      <c r="G54" s="58"/>
      <c r="H54" s="58"/>
      <c r="I54" s="27">
        <f>I51+I19+I53</f>
        <v>0</v>
      </c>
    </row>
    <row r="55" spans="1:2" ht="15">
      <c r="A55" s="19" t="s">
        <v>13</v>
      </c>
      <c r="B55" s="20"/>
    </row>
    <row r="56" spans="1:2" ht="15">
      <c r="A56" s="22" t="s">
        <v>55</v>
      </c>
      <c r="B56" s="21"/>
    </row>
    <row r="57" spans="1:2" ht="15">
      <c r="A57" s="26" t="s">
        <v>50</v>
      </c>
      <c r="B57" s="24"/>
    </row>
  </sheetData>
  <sheetProtection/>
  <mergeCells count="36">
    <mergeCell ref="A12:B12"/>
    <mergeCell ref="A20:I20"/>
    <mergeCell ref="A14:B14"/>
    <mergeCell ref="A13:B13"/>
    <mergeCell ref="A16:B16"/>
    <mergeCell ref="A54:H54"/>
    <mergeCell ref="C22:C26"/>
    <mergeCell ref="A25:B25"/>
    <mergeCell ref="A18:B18"/>
    <mergeCell ref="A53:H53"/>
    <mergeCell ref="A1:I1"/>
    <mergeCell ref="D3:I3"/>
    <mergeCell ref="D4:I4"/>
    <mergeCell ref="D5:I5"/>
    <mergeCell ref="D6:I6"/>
    <mergeCell ref="A2:H2"/>
    <mergeCell ref="A3:B3"/>
    <mergeCell ref="A4:B4"/>
    <mergeCell ref="A5:B5"/>
    <mergeCell ref="A6:B6"/>
    <mergeCell ref="A22:B22"/>
    <mergeCell ref="A23:B23"/>
    <mergeCell ref="A26:B26"/>
    <mergeCell ref="A17:B17"/>
    <mergeCell ref="A21:B21"/>
    <mergeCell ref="A24:B24"/>
    <mergeCell ref="A7:I7"/>
    <mergeCell ref="A10:B10"/>
    <mergeCell ref="A8:B8"/>
    <mergeCell ref="A9:I9"/>
    <mergeCell ref="A51:H51"/>
    <mergeCell ref="A19:H19"/>
    <mergeCell ref="A11:B11"/>
    <mergeCell ref="A15:I15"/>
    <mergeCell ref="A39:I39"/>
    <mergeCell ref="A27:I27"/>
  </mergeCells>
  <conditionalFormatting sqref="D3:D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Palíková</dc:creator>
  <cp:keywords/>
  <dc:description/>
  <cp:lastModifiedBy>palikova</cp:lastModifiedBy>
  <dcterms:created xsi:type="dcterms:W3CDTF">2013-07-09T09:51:22Z</dcterms:created>
  <dcterms:modified xsi:type="dcterms:W3CDTF">2015-07-13T09:09:48Z</dcterms:modified>
  <cp:category/>
  <cp:version/>
  <cp:contentType/>
  <cp:contentStatus/>
</cp:coreProperties>
</file>