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630" yWindow="660" windowWidth="27495" windowHeight="13935" activeTab="0"/>
  </bookViews>
  <sheets>
    <sheet name="DNS zboží celkem" sheetId="2" r:id="rId1"/>
    <sheet name="DNS zboží části" sheetId="1" r:id="rId2"/>
  </sheets>
  <definedNames/>
  <calcPr calcId="145621"/>
</workbook>
</file>

<file path=xl/sharedStrings.xml><?xml version="1.0" encoding="utf-8"?>
<sst xmlns="http://schemas.openxmlformats.org/spreadsheetml/2006/main" count="503" uniqueCount="166">
  <si>
    <t>Pozn.: popis vlastností může přesáhnout velikost buňky (např.:dvojklik na buňku zobrazí celý text)</t>
  </si>
  <si>
    <t>ID obj.</t>
  </si>
  <si>
    <t>Projekt:</t>
  </si>
  <si>
    <t>53111/01/0000/01 děkanát</t>
  </si>
  <si>
    <t>PřF, katedra biologie (53111), , Kontakt: Dana Řeháková (dana.rehakova@ujep.cz Tel:475 283 613)</t>
  </si>
  <si>
    <t>ID zboží</t>
  </si>
  <si>
    <t>Označ.</t>
  </si>
  <si>
    <t>Název zboží</t>
  </si>
  <si>
    <t>Požadované vlastnosti</t>
  </si>
  <si>
    <t>Počet</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</si>
  <si>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</si>
  <si>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</si>
  <si>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Čistič mýdlový na podlahy</t>
  </si>
  <si>
    <t>Čistící prostředek na všechny druhy podlah – linoleum, dlažby, mramor, korek, laminát apod., příjemná vůně. 750ml</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</si>
  <si>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</si>
  <si>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</si>
  <si>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</si>
  <si>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</si>
  <si>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Ubrousky bílé 33x33cm</t>
  </si>
  <si>
    <t>100ks/bal, 1vrstvé, bílé</t>
  </si>
  <si>
    <t>Prací prášek 400 g</t>
  </si>
  <si>
    <t>Universální prací prášek pro všechny druhy barevných textilií. Obsahuje nové aktivní částice pro dokonalejší praní a složku zabraňující usazování vodního kamene. Praní při teplotách 95-90-60-45-30˚C, neobsahuje fosfáty.</t>
  </si>
  <si>
    <t>Hůl dřevěná 160cm</t>
  </si>
  <si>
    <t/>
  </si>
  <si>
    <t>Plastová souprava na čištění a údržbu WC mís</t>
  </si>
  <si>
    <t>Souprava obsahuje štětku a stojan.</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</si>
  <si>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</si>
  <si>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</si>
  <si>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Hadr sací 34x38cm</t>
  </si>
  <si>
    <t>SACÍ hadr Petr univerzální 34x38cm, mix barev. Měrná jednotka: ks</t>
  </si>
  <si>
    <t>Pytle na odpadky 35l</t>
  </si>
  <si>
    <t>Sáčky do koše 50x60cm, tloušťka 10mikronů, nezatahovací, černá barva, 30 sáčků na roli. role</t>
  </si>
  <si>
    <t>Pytle na odpadky 60l</t>
  </si>
  <si>
    <t>Sáčky do koše 63x74cm 60l, tloušťka 15mikr.,50ks role, transparentní, nezatahovací. role</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</si>
  <si>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</si>
  <si>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</si>
  <si>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Mycí prostředek na podlahy (linolea, kámen, dlažba, atd.) - 10 l</t>
  </si>
  <si>
    <t>Účinný prostředek na podlahy, kanystr 10 litrů.</t>
  </si>
  <si>
    <t>5311101000001 útvar děkana</t>
  </si>
  <si>
    <t>PřF (53223), CN234, Kontakt: Michaela Svobodová (michaela.svobodova@ujep.cz Tel:475283381)</t>
  </si>
  <si>
    <t>72101/01/0000/01 2014</t>
  </si>
  <si>
    <t>Fakulta zdravotnických studií (72001), Velká Hradební 13, Kontakt: Kamila Machaloušová (kamila.machalousova@ujep.cz Tel:475284231)</t>
  </si>
  <si>
    <t>Houba mycí školní</t>
  </si>
  <si>
    <t>Rozměry: tloušťka x šířka x délka: 5,5x10x14cm.</t>
  </si>
  <si>
    <t>22101/01/0000/01 není</t>
  </si>
  <si>
    <t>Rektorát (22101), , Kontakt: Andrea Čebišová (Andrea.Cebisova@ujep.cz Tel:475286115)</t>
  </si>
  <si>
    <t>Tablety do myčky min.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</si>
  <si>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</si>
  <si>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48101 01 0000 01 PROVOZ</t>
  </si>
  <si>
    <t>FVTM (48101), Na Okraji 1001/7, Kontakt: Šárka Fockeová (fockeova@fvtm.ujep.cz Tel:475 285 517)</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</si>
  <si>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</si>
  <si>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</si>
  <si>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Ručníky Z-Z</t>
  </si>
  <si>
    <t>Papírové ručníky typu Z-Z do zásobníků jednovrstvé, zelené, vyrobené z recyklovaného papíru, rozměr ručníku 250x230mm, 250ks v balíčku. 20bal/krabice</t>
  </si>
  <si>
    <t>Toaletní papír JUMBO 190mm/ 2vrstvý</t>
  </si>
  <si>
    <t>135m, celuloza, bílý, 2vrstvý toaletní papír. 6rolí/bal</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</si>
  <si>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</si>
  <si>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</si>
  <si>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</si>
  <si>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</si>
  <si>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Pytle 120l</t>
  </si>
  <si>
    <t>PYTEL LDPE 40" 70x110cm ČERNÝ 120L 25ks/role.</t>
  </si>
  <si>
    <t>Krém na ruce</t>
  </si>
  <si>
    <t>Denní hydratační krém na ruce s tekutými krystaly, obnovuje bariérovou funkci pokožky zejména po zátěži chemickými látkami, vč. mycích a čisticích prostředků. 100ml</t>
  </si>
  <si>
    <t>22262 01 0000 01 sklad Hoření</t>
  </si>
  <si>
    <t>OHS (22262), , Kontakt: Pavla Bendová, DiS. (pavla.bendova@ujep.cz Tel:+420475286375)</t>
  </si>
  <si>
    <t>Čistič na sklo a okna s rozprašovačem</t>
  </si>
  <si>
    <t>Čistič na sklo rozprašovač citrus. Vysoce účinný čistič oken a skleněných ploch se speciálními přísadamipro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500ml</t>
  </si>
  <si>
    <t>Přípravek na ruční čištění koberců</t>
  </si>
  <si>
    <t>Suchá pěna, koncentrovaný čistící prostředek pro ruční čištění koberců a potahů pro snadné a šetrné použití.Oživuje barvy,přispívá k potlačení roztočů,působí antistaticky, 500ml</t>
  </si>
  <si>
    <t>Kuchyňské utěrky/ role</t>
  </si>
  <si>
    <t>Papírové kuchyňské utěrky dvouvrstvé na roli ze100% celulózy pro široké použití. 2 role v balíčku.</t>
  </si>
  <si>
    <t>Toaletní papír malý/ 2vrstvý</t>
  </si>
  <si>
    <t>400útržků, celuloza, 33m, 2vrstvý toaletní papír. Měrná jednotka: 1 role</t>
  </si>
  <si>
    <t>Prostředek dezinfekční na bázi chloru 1l</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</si>
  <si>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1l.</t>
  </si>
  <si>
    <t>Prostředek dezinfekční na sanitární zařízení a keramiku/ rozprašovač</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</si>
  <si>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500ml</t>
  </si>
  <si>
    <t>Osvěžovač vzduchu ve spreji</t>
  </si>
  <si>
    <t>Osvěžovač vzduchu ve spreji, obsah min. 300ml.</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</si>
  <si>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</si>
  <si>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</si>
  <si>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WC závěs</t>
  </si>
  <si>
    <t>Dezodorační a čístící přípravek pro WC mísy a sanitární zařízení se svěží vůní. Ničí bakterie, hygienicky čistí, zabraňuje tvorbě vodního kamene. 40g</t>
  </si>
  <si>
    <t>Drátěnka silon</t>
  </si>
  <si>
    <t>Houbičky na nádobí/10ks malé</t>
  </si>
  <si>
    <t>Molitanové houbičky 10ks s umělou drátěnkou. Rozměry: tloušťka x šířka x délka: 3x6x8xcm. bal/10ks</t>
  </si>
  <si>
    <t>Prachovka</t>
  </si>
  <si>
    <t>Jemná flanelová prachovka. Nezanechává stopy, 35x40cm.</t>
  </si>
  <si>
    <t>Rukavice jednorázové/ latex 100ks/bal</t>
  </si>
  <si>
    <t>Rukavice vyrobené ze 100% přírodního latexu. Pudrované proti slepení. Výborná hmatatelnost.</t>
  </si>
  <si>
    <t>Utěrka švédská 60x50cm</t>
  </si>
  <si>
    <t>Vytírací hadr z mikrovlákna. Nenahraditelný při úklidu. Materiál - mikrovlákno, 300g.Čistí a leští povrchy současně - vysoká savost a absorpce mastnoty - jemné a šetrné čištění, nezanechává šmouhy - úklid bez chemických prostředků.</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</si>
  <si>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</si>
  <si>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</si>
  <si>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Spray proti prachu</t>
  </si>
  <si>
    <t>Čistící a leštící prostředky ve spreji na všechny druhy nábytku.Odpuzuje prach a vytváří ochranný film. Obsah ve spreji min. 330ml.</t>
  </si>
  <si>
    <t>Repelent sprej</t>
  </si>
  <si>
    <t>Přípravek odpuzuje komáry, ovády, klíšťata a další druhy bodavého hmyzu. Pokožku nedráždí a nepoškozuje. Lze aplikovat na pokožku i oděv. Doba účinku je přibližně 3 hodiny. Sprej, obsah min. 90 ml.</t>
  </si>
  <si>
    <t>Rukavice gumové úklidové/M</t>
  </si>
  <si>
    <t>Úklidové gumové rukavice, semišované, vel.M</t>
  </si>
  <si>
    <t>Rukavice gumové úklidové/L</t>
  </si>
  <si>
    <t>Úklidové gumové rukavice, semišované, vel.L</t>
  </si>
  <si>
    <t>Mýdlo tekuté 500 ml</t>
  </si>
  <si>
    <t>Tekuté mýdlo se svěží vůní ošetřuje Vaše ruce a čistí je. Zaručuje šetrné působení na pokožku. Výrobek je dermatologicky příznivý a v přírodě lehce odbouratelný. Balení: 500 ml.</t>
  </si>
  <si>
    <t>Toaletní papír skládaný/ 2vrstvý - neoriginál</t>
  </si>
  <si>
    <t>Neoriginální kompatibilní toaletní papír skládaný/2 vrstvý, vhodný do zásobníku Kimberly Clark AQUA, 18,6x11,7cm, bílý, dvouvrstvý, 250ks útržků/bal.36bal/9000ks.</t>
  </si>
  <si>
    <t>5331201000001 PřF</t>
  </si>
  <si>
    <t>PřF děkanát (5331201000001), , Kontakt: Lucie Podrápská (lucie.podrapska@gmail.com Tel:724370809)</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</si>
  <si>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</si>
  <si>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</si>
  <si>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Mýdlo toaletní/ tuhé 100g</t>
  </si>
  <si>
    <t>Toaletní mýdlo s jemnou parfémovanou vůní. 100g</t>
  </si>
  <si>
    <t xml:space="preserve">Toaletní papír 9,7cm x 20 cm, 360 m </t>
  </si>
  <si>
    <t>Vhodné pro velmi frekventovaná místa. Dobrá kvalita. prvotřídní recykl,9,7x20cm,360m, systém T1. Balení 6 ks.</t>
  </si>
  <si>
    <t>Papírové utěrky typ 310 - role</t>
  </si>
  <si>
    <t>Universal utěrka typu310 Mini. Univerzální utěrka pro různé pracovní operace. Ideální pro místa s velkou spotřebou. Odvíjení ze středu - jednoduše a rychle si vezmete, kolik potřebujete. Materiál: celulóza/recykl /bílá. Výška 21,5 cm. Délka role: 120 m. Balení ks.</t>
  </si>
  <si>
    <t>22407 01 0000 01 provoz</t>
  </si>
  <si>
    <t>OHS (22407), MFC-01.13, Kontakt: Pavla Bendová, DiS. (pavla.bendova@ujep.cz Tel:+420475286375)</t>
  </si>
  <si>
    <t>Čistící písek</t>
  </si>
  <si>
    <t>Abrazivní čisticí prostředek na nádobí, sanitu a hrubé nečistoty, mírná parfemace, čistící prášek s jemností krému. 600g</t>
  </si>
  <si>
    <t>Houbičky na nádobí/10ks velké</t>
  </si>
  <si>
    <t>Rozměry: tloušťka x šířka x délka: 4,5x6,5x9cm.10ks/bal</t>
  </si>
  <si>
    <t>Čistič na trouby</t>
  </si>
  <si>
    <t>Čistič na trouby, grily, sporáky a glazované povrchy za studena. Přípravek na odstraňování mastných a připečených nečistot z nerezových, smaltovaných nebo glazovaných povrchů, jako jsou sporáky, trouby, grily, nádobí a kuchyňské obkladačky. 500ml</t>
  </si>
  <si>
    <t>Prostředek dezinfekční na bázi chloru 5l</t>
  </si>
  <si>
    <t>Dezinfekční přípravek proti plísni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5l.</t>
  </si>
  <si>
    <t>Papírové sáčky do vysavače PHILIPS FC 9170</t>
  </si>
  <si>
    <t>Papírové sáčky do vysavače PHILIPS FC 9170 pro suché vysávání . V balení jsou min. 4 ks papírových sáčků a filtr.</t>
  </si>
  <si>
    <t>Papírové sáčky do vysavače ZELMER 919.0 SP</t>
  </si>
  <si>
    <t>Papírové sáčky do vysavačeZELMER 919.0 SP pro suché vysávání . V balení jsou min. 4 ks papírových sáčků a filtr.</t>
  </si>
  <si>
    <t>Celková cena uchazeče:</t>
  </si>
  <si>
    <t>Celková cena zadavatele:</t>
  </si>
  <si>
    <t>Doplňte</t>
  </si>
  <si>
    <t xml:space="preserve">  </t>
  </si>
  <si>
    <t>Nabídková cena celkem bez DPH</t>
  </si>
  <si>
    <t>Nabídková cena bez DPH</t>
  </si>
  <si>
    <t>Popis nabízeného zboží</t>
  </si>
  <si>
    <t>Cena bez DPH za jedn.</t>
  </si>
  <si>
    <t>Pozn.: Popis požadovaných vlastností může být delší než je velikost buňky (např.dvojklik na buňku zobrazí celý text).</t>
  </si>
  <si>
    <t>IČ:</t>
  </si>
  <si>
    <t>Doplňte název firmy</t>
  </si>
  <si>
    <t>Uchazeč:</t>
  </si>
  <si>
    <t>Příloha č. 1 - podrobná specifikace (celkový součet)</t>
  </si>
  <si>
    <t>Příloha č. 1 - podrobná specifikace (dílčí části - podklady pro jednotlivé faktury)</t>
  </si>
  <si>
    <t>****  pro pracoviště UJEP  *****</t>
  </si>
  <si>
    <t>Pracoviště:</t>
  </si>
  <si>
    <t>**** pro pracoviště UJEP  *****</t>
  </si>
  <si>
    <t>****   pro pracoviště UJEP  *****</t>
  </si>
  <si>
    <t>Čistič na sklo rozprašovač citrus. Vysoce účinný čistič oken a skleněných ploch se speciálními přísadamipro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min.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</si>
  <si>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min.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</si>
  <si>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min.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</si>
  <si>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min. 5l</t>
  </si>
  <si>
    <t>Čistící prostředek na všechny druhy podlah – linoleum, dlažby, mramor, korek, laminát apod., příjemná vůně. Min. 750ml</t>
  </si>
  <si>
    <t>Suchá pěna, koncentrovaný čistící prostředek pro ruční čištění koberců a potahů pro snadné a šetrné použití.Oživuje barvy,přispívá k potlačení roztočů,působí antistaticky, min. 500ml</t>
  </si>
  <si>
    <t>Papírové ručníky typu Z-Z do zásobníků jednovrstvé, zelené, vyrobené z recyklovaného papíru, rozměr ručníku 250x230mm, min. 250ks v balíčku. 20bal/krabice</t>
  </si>
  <si>
    <t>Papírové ručníky typu Z-Z do zásobníků dvouvrstvé, bílé, vyrobené z celulozy, rozměr ručníku 230x232mm, min. 200ks v balíčku. 20bal/krabice</t>
  </si>
  <si>
    <t>min. 400útržků, celuloza, 33m, 2vrstvý toaletní papír. Měrná jednotka: 1 role</t>
  </si>
  <si>
    <t>min.100ks/bal, 1vrstvé, bílé</t>
  </si>
  <si>
    <t>Abrazivní čisticí prostředek na nádobí, sanitu a hrubé nečistoty, mírná parfemace, čistící prášek s jemností krému. Min. 600g</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</si>
  <si>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min. 1l.</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</si>
  <si>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min. 500ml</t>
  </si>
  <si>
    <t>Prací prášek min. 400 g</t>
  </si>
  <si>
    <t>Dezinfekční prostředek ničí plísně, bělí spáry a rozjasní zašlé povrchy, dezinfikuje, ničí bakterie a odstraňuje mastné a organické usazeniny.Vhodný pro likvidaci plísní na zdech, na dřevě, kolem kuchyňských zařízení, van, umyvadel a bazénů. Min.750ml</t>
  </si>
  <si>
    <t>Gelový čistič, odstraňuje nečistoty a vodní kámen, antibakteriální přípravek je zahuštěný a pomalým stékáním odstraňuje usazeniny a dezinfikuje, s bělícími účinky, provoní, vyčistí a zanechá na toaletě svěží vůni. Min.750ml</t>
  </si>
  <si>
    <t>Požadované množství (objem, gramáž, počet kusů) je množstvím minimálním.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</si>
</sst>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1"/>
      <color rgb="FF000000"/>
      <name val="Arial"/>
      <family val="2"/>
    </font>
    <font>
      <b/>
      <sz val="10"/>
      <color rgb="FFFF0000"/>
      <name val="Arial"/>
      <family val="2"/>
    </font>
    <font>
      <b/>
      <sz val="12"/>
      <color rgb="FF000000"/>
      <name val="Arial"/>
      <family val="2"/>
    </font>
  </fonts>
  <fills count="7">
    <fill>
      <patternFill/>
    </fill>
    <fill>
      <patternFill patternType="gray125"/>
    </fill>
    <fill>
      <patternFill patternType="solid">
        <fgColor rgb="FFFFFFCC"/>
        <bgColor indexed="64"/>
      </patternFill>
    </fill>
    <fill>
      <patternFill patternType="solid">
        <fgColor rgb="FFEFEFEF"/>
        <bgColor indexed="64"/>
      </patternFill>
    </fill>
    <fill>
      <patternFill patternType="solid">
        <fgColor rgb="FFFFFCCC"/>
        <bgColor indexed="64"/>
      </patternFill>
    </fill>
    <fill>
      <patternFill patternType="solid">
        <fgColor rgb="FFCCFFCC"/>
        <bgColor indexed="64"/>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indent="1"/>
    </xf>
    <xf numFmtId="0" fontId="0" fillId="2" borderId="1" xfId="0" applyFill="1" applyBorder="1" applyAlignment="1">
      <alignment horizontal="left" vertical="top" wrapText="1"/>
    </xf>
    <xf numFmtId="49" fontId="2" fillId="3" borderId="1" xfId="0" applyNumberFormat="1" applyFont="1" applyFill="1" applyBorder="1" applyAlignment="1">
      <alignment horizontal="center" vertical="top" wrapText="1"/>
    </xf>
    <xf numFmtId="0" fontId="3" fillId="2" borderId="1" xfId="0" applyFont="1" applyFill="1" applyBorder="1" applyAlignment="1">
      <alignment horizontal="center" vertical="top"/>
    </xf>
    <xf numFmtId="0" fontId="2" fillId="4" borderId="1" xfId="0" applyFont="1" applyFill="1" applyBorder="1" applyAlignment="1">
      <alignment horizontal="right" vertical="top"/>
    </xf>
    <xf numFmtId="164" fontId="0" fillId="5" borderId="1" xfId="0" applyNumberFormat="1" applyFill="1" applyBorder="1" applyAlignment="1" applyProtection="1">
      <alignment horizontal="right" vertical="top"/>
      <protection locked="0"/>
    </xf>
    <xf numFmtId="49" fontId="0" fillId="5" borderId="1" xfId="0" applyNumberFormat="1" applyFill="1" applyBorder="1" applyAlignment="1" applyProtection="1">
      <alignment horizontal="left" vertical="top"/>
      <protection locked="0"/>
    </xf>
    <xf numFmtId="164" fontId="0" fillId="2" borderId="1" xfId="0" applyNumberFormat="1" applyFill="1" applyBorder="1" applyAlignment="1">
      <alignment horizontal="right" vertical="top"/>
    </xf>
    <xf numFmtId="49" fontId="4" fillId="3" borderId="1" xfId="0" applyNumberFormat="1" applyFont="1" applyFill="1" applyBorder="1" applyAlignment="1">
      <alignment horizontal="center" vertical="top" wrapText="1"/>
    </xf>
    <xf numFmtId="0" fontId="0" fillId="0" borderId="0" xfId="0" applyAlignment="1">
      <alignment indent="1"/>
    </xf>
    <xf numFmtId="0" fontId="2" fillId="0" borderId="0" xfId="0" applyFont="1" applyAlignment="1">
      <alignment indent="1"/>
    </xf>
    <xf numFmtId="0" fontId="5" fillId="0" borderId="0" xfId="0" applyFont="1" applyAlignment="1">
      <alignment indent="1"/>
    </xf>
    <xf numFmtId="49" fontId="2" fillId="3" borderId="1" xfId="0" applyNumberFormat="1" applyFont="1" applyFill="1" applyBorder="1" applyAlignment="1">
      <alignment horizontal="center" vertical="top" wrapText="1"/>
    </xf>
    <xf numFmtId="0" fontId="0" fillId="0" borderId="0" xfId="0" applyAlignment="1">
      <alignment indent="1"/>
    </xf>
    <xf numFmtId="49" fontId="0" fillId="5" borderId="1" xfId="0" applyNumberFormat="1" applyFill="1" applyBorder="1" applyAlignment="1" applyProtection="1">
      <alignment horizontal="left" vertical="top"/>
      <protection locked="0"/>
    </xf>
    <xf numFmtId="0" fontId="0" fillId="2" borderId="1" xfId="0" applyFill="1" applyBorder="1" applyAlignment="1">
      <alignment horizontal="left" vertical="top" wrapText="1"/>
    </xf>
    <xf numFmtId="0" fontId="5" fillId="0" borderId="0" xfId="0" applyFont="1" applyAlignment="1">
      <alignment horizontal="center"/>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49" fontId="2" fillId="3" borderId="1" xfId="0" applyNumberFormat="1" applyFont="1" applyFill="1" applyBorder="1" applyAlignment="1">
      <alignment horizontal="center" vertical="top" wrapText="1"/>
    </xf>
    <xf numFmtId="0" fontId="0" fillId="6" borderId="0" xfId="0" applyFill="1" applyAlignment="1">
      <alignment inden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9</xdr:col>
      <xdr:colOff>781050</xdr:colOff>
      <xdr:row>6</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668375" y="48577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3676650</xdr:colOff>
      <xdr:row>1</xdr:row>
      <xdr:rowOff>76200</xdr:rowOff>
    </xdr:from>
    <xdr:to>
      <xdr:col>4</xdr:col>
      <xdr:colOff>1323975</xdr:colOff>
      <xdr:row>5</xdr:row>
      <xdr:rowOff>28575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10325" y="23812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8:J67"/>
  <sheetViews>
    <sheetView tabSelected="1" workbookViewId="0" topLeftCell="A1">
      <selection activeCell="A9" sqref="A9"/>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9" customFormat="1" ht="12.75"/>
    <row r="7" s="9" customFormat="1" ht="12.75"/>
    <row r="8" spans="1:10" s="9" customFormat="1" ht="15.75">
      <c r="A8" s="16" t="s">
        <v>143</v>
      </c>
      <c r="B8" s="16"/>
      <c r="C8" s="16"/>
      <c r="D8" s="16"/>
      <c r="E8" s="16"/>
      <c r="F8" s="16"/>
      <c r="G8" s="16"/>
      <c r="H8" s="16"/>
      <c r="I8" s="16"/>
      <c r="J8" s="16"/>
    </row>
    <row r="9" spans="1:4" s="9" customFormat="1" ht="12.75">
      <c r="A9" s="20" t="s">
        <v>165</v>
      </c>
      <c r="B9" s="20"/>
      <c r="C9" s="20"/>
      <c r="D9" s="20"/>
    </row>
    <row r="10" spans="1:8" ht="12.75">
      <c r="A10" s="12" t="s">
        <v>142</v>
      </c>
      <c r="B10" s="13"/>
      <c r="C10" s="13"/>
      <c r="D10" s="13"/>
      <c r="E10" s="6" t="s">
        <v>141</v>
      </c>
      <c r="F10" s="2" t="s">
        <v>140</v>
      </c>
      <c r="G10" s="14" t="s">
        <v>133</v>
      </c>
      <c r="H10" s="13"/>
    </row>
    <row r="11" spans="1:4" ht="12.75">
      <c r="A11" s="15" t="s">
        <v>139</v>
      </c>
      <c r="B11" s="13"/>
      <c r="C11" s="13"/>
      <c r="D11" s="13"/>
    </row>
    <row r="12" spans="1:10" ht="25.5">
      <c r="A12" s="2" t="s">
        <v>5</v>
      </c>
      <c r="B12" s="2" t="s">
        <v>6</v>
      </c>
      <c r="C12" s="2" t="s">
        <v>138</v>
      </c>
      <c r="D12" s="2" t="s">
        <v>7</v>
      </c>
      <c r="E12" s="2" t="s">
        <v>8</v>
      </c>
      <c r="F12" s="8" t="s">
        <v>137</v>
      </c>
      <c r="G12" s="2" t="s">
        <v>9</v>
      </c>
      <c r="H12" s="8" t="s">
        <v>136</v>
      </c>
      <c r="I12" s="2" t="s">
        <v>135</v>
      </c>
      <c r="J12" s="2" t="s">
        <v>134</v>
      </c>
    </row>
    <row r="13" spans="1:10" ht="89.25">
      <c r="A13" s="1">
        <v>1051</v>
      </c>
      <c r="B13" s="1">
        <v>20977</v>
      </c>
      <c r="C13" s="7">
        <v>42.31</v>
      </c>
      <c r="D13" s="1" t="s">
        <v>66</v>
      </c>
      <c r="E13" s="1" t="s">
        <v>149</v>
      </c>
      <c r="F13" s="6" t="s">
        <v>133</v>
      </c>
      <c r="G13" s="3">
        <v>30</v>
      </c>
      <c r="H13" s="5" t="s">
        <v>133</v>
      </c>
      <c r="I13" s="4" t="e">
        <f aca="true" t="shared" si="0" ref="I13:I44">G13*H13</f>
        <v>#VALUE!</v>
      </c>
      <c r="J13" s="4" t="str">
        <f aca="true" t="shared" si="1" ref="J13:J44">IF(H13&gt;C13,"Vyšší"," --- ")</f>
        <v>Vyšší</v>
      </c>
    </row>
    <row r="14" spans="1:10" ht="63.75">
      <c r="A14" s="1">
        <v>1087</v>
      </c>
      <c r="B14" s="1">
        <v>21013</v>
      </c>
      <c r="C14" s="7">
        <v>20.68</v>
      </c>
      <c r="D14" s="1" t="s">
        <v>10</v>
      </c>
      <c r="E14" s="1" t="s">
        <v>150</v>
      </c>
      <c r="F14" s="6" t="s">
        <v>133</v>
      </c>
      <c r="G14" s="3">
        <v>170</v>
      </c>
      <c r="H14" s="5" t="s">
        <v>133</v>
      </c>
      <c r="I14" s="4" t="e">
        <f t="shared" si="0"/>
        <v>#VALUE!</v>
      </c>
      <c r="J14" s="4" t="str">
        <f t="shared" si="1"/>
        <v>Vyšší</v>
      </c>
    </row>
    <row r="15" spans="1:10" ht="63.75">
      <c r="A15" s="1">
        <v>1088</v>
      </c>
      <c r="B15" s="1">
        <v>21014</v>
      </c>
      <c r="C15" s="7">
        <v>72</v>
      </c>
      <c r="D15" s="1" t="s">
        <v>109</v>
      </c>
      <c r="E15" s="1" t="s">
        <v>151</v>
      </c>
      <c r="F15" s="6" t="s">
        <v>133</v>
      </c>
      <c r="G15" s="3">
        <v>1</v>
      </c>
      <c r="H15" s="5" t="s">
        <v>133</v>
      </c>
      <c r="I15" s="4" t="e">
        <f t="shared" si="0"/>
        <v>#VALUE!</v>
      </c>
      <c r="J15" s="4" t="str">
        <f t="shared" si="1"/>
        <v>Vyšší</v>
      </c>
    </row>
    <row r="16" spans="1:10" ht="153">
      <c r="A16" s="1">
        <v>1091</v>
      </c>
      <c r="B16" s="1">
        <v>21017</v>
      </c>
      <c r="C16" s="7">
        <v>250</v>
      </c>
      <c r="D16" s="1" t="s">
        <v>46</v>
      </c>
      <c r="E16" s="1" t="s">
        <v>47</v>
      </c>
      <c r="F16" s="6" t="s">
        <v>133</v>
      </c>
      <c r="G16" s="3">
        <v>4</v>
      </c>
      <c r="H16" s="5" t="s">
        <v>133</v>
      </c>
      <c r="I16" s="4" t="e">
        <f t="shared" si="0"/>
        <v>#VALUE!</v>
      </c>
      <c r="J16" s="4" t="str">
        <f t="shared" si="1"/>
        <v>Vyšší</v>
      </c>
    </row>
    <row r="17" spans="1:10" ht="63.75">
      <c r="A17" s="1">
        <v>1092</v>
      </c>
      <c r="B17" s="1">
        <v>21018</v>
      </c>
      <c r="C17" s="7">
        <v>100</v>
      </c>
      <c r="D17" s="1" t="s">
        <v>50</v>
      </c>
      <c r="E17" s="1" t="s">
        <v>152</v>
      </c>
      <c r="F17" s="6" t="s">
        <v>133</v>
      </c>
      <c r="G17" s="3">
        <v>15</v>
      </c>
      <c r="H17" s="5" t="s">
        <v>133</v>
      </c>
      <c r="I17" s="4" t="e">
        <f t="shared" si="0"/>
        <v>#VALUE!</v>
      </c>
      <c r="J17" s="4" t="str">
        <f t="shared" si="1"/>
        <v>Vyšší</v>
      </c>
    </row>
    <row r="18" spans="1:10" ht="25.5">
      <c r="A18" s="1">
        <v>1094</v>
      </c>
      <c r="B18" s="1">
        <v>21020</v>
      </c>
      <c r="C18" s="7">
        <v>43.92</v>
      </c>
      <c r="D18" s="1" t="s">
        <v>12</v>
      </c>
      <c r="E18" s="1" t="s">
        <v>153</v>
      </c>
      <c r="F18" s="6" t="s">
        <v>133</v>
      </c>
      <c r="G18" s="3">
        <v>20</v>
      </c>
      <c r="H18" s="5" t="s">
        <v>133</v>
      </c>
      <c r="I18" s="4" t="e">
        <f t="shared" si="0"/>
        <v>#VALUE!</v>
      </c>
      <c r="J18" s="4" t="str">
        <f t="shared" si="1"/>
        <v>Vyšší</v>
      </c>
    </row>
    <row r="19" spans="1:10" ht="38.25">
      <c r="A19" s="1">
        <v>1095</v>
      </c>
      <c r="B19" s="1">
        <v>21021</v>
      </c>
      <c r="C19" s="7">
        <v>44.18</v>
      </c>
      <c r="D19" s="1" t="s">
        <v>68</v>
      </c>
      <c r="E19" s="1" t="s">
        <v>154</v>
      </c>
      <c r="F19" s="6" t="s">
        <v>133</v>
      </c>
      <c r="G19" s="3">
        <v>5</v>
      </c>
      <c r="H19" s="5" t="s">
        <v>133</v>
      </c>
      <c r="I19" s="4" t="e">
        <f t="shared" si="0"/>
        <v>#VALUE!</v>
      </c>
      <c r="J19" s="4" t="str">
        <f t="shared" si="1"/>
        <v>Vyšší</v>
      </c>
    </row>
    <row r="20" spans="1:10" ht="25.5">
      <c r="A20" s="1">
        <v>1098</v>
      </c>
      <c r="B20" s="1">
        <v>21024</v>
      </c>
      <c r="C20" s="7">
        <v>15</v>
      </c>
      <c r="D20" s="1" t="s">
        <v>70</v>
      </c>
      <c r="E20" s="1" t="s">
        <v>71</v>
      </c>
      <c r="F20" s="6" t="s">
        <v>133</v>
      </c>
      <c r="G20" s="3">
        <v>25</v>
      </c>
      <c r="H20" s="5" t="s">
        <v>133</v>
      </c>
      <c r="I20" s="4" t="e">
        <f t="shared" si="0"/>
        <v>#VALUE!</v>
      </c>
      <c r="J20" s="4" t="str">
        <f t="shared" si="1"/>
        <v>Vyšší</v>
      </c>
    </row>
    <row r="21" spans="1:10" ht="38.25">
      <c r="A21" s="1">
        <v>1099</v>
      </c>
      <c r="B21" s="1">
        <v>21025</v>
      </c>
      <c r="C21" s="7">
        <v>250</v>
      </c>
      <c r="D21" s="1" t="s">
        <v>52</v>
      </c>
      <c r="E21" s="1" t="s">
        <v>155</v>
      </c>
      <c r="F21" s="6" t="s">
        <v>133</v>
      </c>
      <c r="G21" s="3">
        <v>33</v>
      </c>
      <c r="H21" s="5" t="s">
        <v>133</v>
      </c>
      <c r="I21" s="4" t="e">
        <f t="shared" si="0"/>
        <v>#VALUE!</v>
      </c>
      <c r="J21" s="4" t="str">
        <f t="shared" si="1"/>
        <v>Vyšší</v>
      </c>
    </row>
    <row r="22" spans="1:10" ht="38.25">
      <c r="A22" s="1">
        <v>1100</v>
      </c>
      <c r="B22" s="1">
        <v>21026</v>
      </c>
      <c r="C22" s="7">
        <v>507</v>
      </c>
      <c r="D22" s="1" t="s">
        <v>14</v>
      </c>
      <c r="E22" s="1" t="s">
        <v>156</v>
      </c>
      <c r="F22" s="6" t="s">
        <v>133</v>
      </c>
      <c r="G22" s="3">
        <v>6</v>
      </c>
      <c r="H22" s="5" t="s">
        <v>133</v>
      </c>
      <c r="I22" s="4" t="e">
        <f t="shared" si="0"/>
        <v>#VALUE!</v>
      </c>
      <c r="J22" s="4" t="str">
        <f t="shared" si="1"/>
        <v>Vyšší</v>
      </c>
    </row>
    <row r="23" spans="1:10" ht="25.5">
      <c r="A23" s="1">
        <v>1101</v>
      </c>
      <c r="B23" s="1">
        <v>21027</v>
      </c>
      <c r="C23" s="7">
        <v>119.31</v>
      </c>
      <c r="D23" s="1" t="s">
        <v>16</v>
      </c>
      <c r="E23" s="1" t="s">
        <v>17</v>
      </c>
      <c r="F23" s="6" t="s">
        <v>133</v>
      </c>
      <c r="G23" s="3">
        <v>47</v>
      </c>
      <c r="H23" s="5" t="s">
        <v>133</v>
      </c>
      <c r="I23" s="4" t="e">
        <f t="shared" si="0"/>
        <v>#VALUE!</v>
      </c>
      <c r="J23" s="4" t="str">
        <f t="shared" si="1"/>
        <v>Vyšší</v>
      </c>
    </row>
    <row r="24" spans="1:10" ht="25.5">
      <c r="A24" s="1">
        <v>1103</v>
      </c>
      <c r="B24" s="1">
        <v>21029</v>
      </c>
      <c r="C24" s="7">
        <v>110</v>
      </c>
      <c r="D24" s="1" t="s">
        <v>54</v>
      </c>
      <c r="E24" s="1" t="s">
        <v>55</v>
      </c>
      <c r="F24" s="6" t="s">
        <v>133</v>
      </c>
      <c r="G24" s="3">
        <v>35</v>
      </c>
      <c r="H24" s="5" t="s">
        <v>133</v>
      </c>
      <c r="I24" s="4" t="e">
        <f t="shared" si="0"/>
        <v>#VALUE!</v>
      </c>
      <c r="J24" s="4" t="str">
        <f t="shared" si="1"/>
        <v>Vyšší</v>
      </c>
    </row>
    <row r="25" spans="1:10" ht="25.5">
      <c r="A25" s="1">
        <v>1106</v>
      </c>
      <c r="B25" s="1">
        <v>21032</v>
      </c>
      <c r="C25" s="7">
        <v>5.27</v>
      </c>
      <c r="D25" s="1" t="s">
        <v>72</v>
      </c>
      <c r="E25" s="1" t="s">
        <v>157</v>
      </c>
      <c r="F25" s="6" t="s">
        <v>133</v>
      </c>
      <c r="G25" s="3">
        <v>640</v>
      </c>
      <c r="H25" s="5" t="s">
        <v>133</v>
      </c>
      <c r="I25" s="4" t="e">
        <f t="shared" si="0"/>
        <v>#VALUE!</v>
      </c>
      <c r="J25" s="4" t="str">
        <f t="shared" si="1"/>
        <v>Vyšší</v>
      </c>
    </row>
    <row r="26" spans="1:10" ht="15">
      <c r="A26" s="1">
        <v>1109</v>
      </c>
      <c r="B26" s="1">
        <v>21035</v>
      </c>
      <c r="C26" s="7">
        <v>9.68</v>
      </c>
      <c r="D26" s="1" t="s">
        <v>18</v>
      </c>
      <c r="E26" s="1" t="s">
        <v>158</v>
      </c>
      <c r="F26" s="6" t="s">
        <v>133</v>
      </c>
      <c r="G26" s="3">
        <v>3</v>
      </c>
      <c r="H26" s="5" t="s">
        <v>133</v>
      </c>
      <c r="I26" s="4" t="e">
        <f t="shared" si="0"/>
        <v>#VALUE!</v>
      </c>
      <c r="J26" s="4" t="str">
        <f t="shared" si="1"/>
        <v>Vyšší</v>
      </c>
    </row>
    <row r="27" spans="1:10" ht="25.5">
      <c r="A27" s="1">
        <v>1110</v>
      </c>
      <c r="B27" s="1">
        <v>21036</v>
      </c>
      <c r="C27" s="7">
        <v>27.47</v>
      </c>
      <c r="D27" s="1" t="s">
        <v>119</v>
      </c>
      <c r="E27" s="1" t="s">
        <v>159</v>
      </c>
      <c r="F27" s="6" t="s">
        <v>133</v>
      </c>
      <c r="G27" s="3">
        <v>10</v>
      </c>
      <c r="H27" s="5" t="s">
        <v>133</v>
      </c>
      <c r="I27" s="4" t="e">
        <f t="shared" si="0"/>
        <v>#VALUE!</v>
      </c>
      <c r="J27" s="4" t="str">
        <f t="shared" si="1"/>
        <v>Vyšší</v>
      </c>
    </row>
    <row r="28" spans="1:10" ht="140.25">
      <c r="A28" s="1">
        <v>1113</v>
      </c>
      <c r="B28" s="1">
        <v>21039</v>
      </c>
      <c r="C28" s="7">
        <v>27.47</v>
      </c>
      <c r="D28" s="1" t="s">
        <v>74</v>
      </c>
      <c r="E28" s="1" t="s">
        <v>160</v>
      </c>
      <c r="F28" s="6" t="s">
        <v>133</v>
      </c>
      <c r="G28" s="3">
        <v>18</v>
      </c>
      <c r="H28" s="5" t="s">
        <v>133</v>
      </c>
      <c r="I28" s="4" t="e">
        <f t="shared" si="0"/>
        <v>#VALUE!</v>
      </c>
      <c r="J28" s="4" t="str">
        <f t="shared" si="1"/>
        <v>Vyšší</v>
      </c>
    </row>
    <row r="29" spans="1:10" ht="76.5">
      <c r="A29" s="1">
        <v>1115</v>
      </c>
      <c r="B29" s="1">
        <v>21041</v>
      </c>
      <c r="C29" s="7">
        <v>49</v>
      </c>
      <c r="D29" s="1" t="s">
        <v>76</v>
      </c>
      <c r="E29" s="1" t="s">
        <v>161</v>
      </c>
      <c r="F29" s="6" t="s">
        <v>133</v>
      </c>
      <c r="G29" s="3">
        <v>50</v>
      </c>
      <c r="H29" s="5" t="s">
        <v>133</v>
      </c>
      <c r="I29" s="4" t="e">
        <f t="shared" si="0"/>
        <v>#VALUE!</v>
      </c>
      <c r="J29" s="4" t="str">
        <f t="shared" si="1"/>
        <v>Vyšší</v>
      </c>
    </row>
    <row r="30" spans="1:10" ht="25.5">
      <c r="A30" s="1">
        <v>1117</v>
      </c>
      <c r="B30" s="1">
        <v>21043</v>
      </c>
      <c r="C30" s="7">
        <v>34</v>
      </c>
      <c r="D30" s="1" t="s">
        <v>78</v>
      </c>
      <c r="E30" s="1" t="s">
        <v>79</v>
      </c>
      <c r="F30" s="6" t="s">
        <v>133</v>
      </c>
      <c r="G30" s="3">
        <v>80</v>
      </c>
      <c r="H30" s="5" t="s">
        <v>133</v>
      </c>
      <c r="I30" s="4" t="e">
        <f t="shared" si="0"/>
        <v>#VALUE!</v>
      </c>
      <c r="J30" s="4" t="str">
        <f t="shared" si="1"/>
        <v>Vyšší</v>
      </c>
    </row>
    <row r="31" spans="1:10" ht="51">
      <c r="A31" s="1">
        <v>1119</v>
      </c>
      <c r="B31" s="1">
        <v>21045</v>
      </c>
      <c r="C31" s="7">
        <v>28.31</v>
      </c>
      <c r="D31" s="1" t="s">
        <v>162</v>
      </c>
      <c r="E31" s="1" t="s">
        <v>21</v>
      </c>
      <c r="F31" s="6" t="s">
        <v>133</v>
      </c>
      <c r="G31" s="3">
        <v>5</v>
      </c>
      <c r="H31" s="5" t="s">
        <v>133</v>
      </c>
      <c r="I31" s="4" t="e">
        <f t="shared" si="0"/>
        <v>#VALUE!</v>
      </c>
      <c r="J31" s="4" t="str">
        <f t="shared" si="1"/>
        <v>Vyšší</v>
      </c>
    </row>
    <row r="32" spans="1:10" ht="51">
      <c r="A32" s="1">
        <v>1120</v>
      </c>
      <c r="B32" s="1">
        <v>21046</v>
      </c>
      <c r="C32" s="7">
        <v>41.62</v>
      </c>
      <c r="D32" s="1" t="s">
        <v>80</v>
      </c>
      <c r="E32" s="1" t="s">
        <v>163</v>
      </c>
      <c r="F32" s="6" t="s">
        <v>133</v>
      </c>
      <c r="G32" s="3">
        <v>9</v>
      </c>
      <c r="H32" s="5" t="s">
        <v>133</v>
      </c>
      <c r="I32" s="4" t="e">
        <f t="shared" si="0"/>
        <v>#VALUE!</v>
      </c>
      <c r="J32" s="4" t="str">
        <f t="shared" si="1"/>
        <v>Vyšší</v>
      </c>
    </row>
    <row r="33" spans="1:10" ht="38.25">
      <c r="A33" s="1">
        <v>1122</v>
      </c>
      <c r="B33" s="1">
        <v>21048</v>
      </c>
      <c r="C33" s="7">
        <v>60</v>
      </c>
      <c r="D33" s="1" t="s">
        <v>56</v>
      </c>
      <c r="E33" s="1" t="s">
        <v>57</v>
      </c>
      <c r="F33" s="6" t="s">
        <v>133</v>
      </c>
      <c r="G33" s="3">
        <v>25</v>
      </c>
      <c r="H33" s="5" t="s">
        <v>133</v>
      </c>
      <c r="I33" s="4" t="e">
        <f t="shared" si="0"/>
        <v>#VALUE!</v>
      </c>
      <c r="J33" s="4" t="str">
        <f t="shared" si="1"/>
        <v>Vyšší</v>
      </c>
    </row>
    <row r="34" spans="1:10" ht="51">
      <c r="A34" s="1">
        <v>1123</v>
      </c>
      <c r="B34" s="1">
        <v>21049</v>
      </c>
      <c r="C34" s="7">
        <v>32</v>
      </c>
      <c r="D34" s="1" t="s">
        <v>58</v>
      </c>
      <c r="E34" s="1" t="s">
        <v>164</v>
      </c>
      <c r="F34" s="6" t="s">
        <v>133</v>
      </c>
      <c r="G34" s="3">
        <v>90</v>
      </c>
      <c r="H34" s="5" t="s">
        <v>133</v>
      </c>
      <c r="I34" s="4" t="e">
        <f t="shared" si="0"/>
        <v>#VALUE!</v>
      </c>
      <c r="J34" s="4" t="str">
        <f t="shared" si="1"/>
        <v>Vyšší</v>
      </c>
    </row>
    <row r="35" spans="1:10" ht="15">
      <c r="A35" s="1">
        <v>1124</v>
      </c>
      <c r="B35" s="1">
        <v>21050</v>
      </c>
      <c r="C35" s="7">
        <v>9.5</v>
      </c>
      <c r="D35" s="1" t="s">
        <v>111</v>
      </c>
      <c r="E35" s="1" t="s">
        <v>112</v>
      </c>
      <c r="F35" s="6" t="s">
        <v>133</v>
      </c>
      <c r="G35" s="3">
        <v>10</v>
      </c>
      <c r="H35" s="5" t="s">
        <v>133</v>
      </c>
      <c r="I35" s="4" t="e">
        <f t="shared" si="0"/>
        <v>#VALUE!</v>
      </c>
      <c r="J35" s="4" t="str">
        <f t="shared" si="1"/>
        <v>Vyšší</v>
      </c>
    </row>
    <row r="36" spans="1:10" ht="38.25">
      <c r="A36" s="1">
        <v>1126</v>
      </c>
      <c r="B36" s="1">
        <v>21052</v>
      </c>
      <c r="C36" s="7">
        <v>10.91</v>
      </c>
      <c r="D36" s="1" t="s">
        <v>82</v>
      </c>
      <c r="E36" s="1" t="s">
        <v>83</v>
      </c>
      <c r="F36" s="6" t="s">
        <v>133</v>
      </c>
      <c r="G36" s="3">
        <v>120</v>
      </c>
      <c r="H36" s="5" t="s">
        <v>133</v>
      </c>
      <c r="I36" s="4" t="e">
        <f t="shared" si="0"/>
        <v>#VALUE!</v>
      </c>
      <c r="J36" s="4" t="str">
        <f t="shared" si="1"/>
        <v>Vyšší</v>
      </c>
    </row>
    <row r="37" spans="1:10" ht="15">
      <c r="A37" s="1">
        <v>1131</v>
      </c>
      <c r="B37" s="1">
        <v>21057</v>
      </c>
      <c r="C37" s="7">
        <v>3.63</v>
      </c>
      <c r="D37" s="1" t="s">
        <v>84</v>
      </c>
      <c r="E37" s="1" t="s">
        <v>23</v>
      </c>
      <c r="F37" s="6" t="s">
        <v>133</v>
      </c>
      <c r="G37" s="3">
        <v>40</v>
      </c>
      <c r="H37" s="5" t="s">
        <v>133</v>
      </c>
      <c r="I37" s="4" t="e">
        <f t="shared" si="0"/>
        <v>#VALUE!</v>
      </c>
      <c r="J37" s="4" t="str">
        <f t="shared" si="1"/>
        <v>Vyšší</v>
      </c>
    </row>
    <row r="38" spans="1:10" ht="15">
      <c r="A38" s="1">
        <v>1135</v>
      </c>
      <c r="B38" s="1">
        <v>21061</v>
      </c>
      <c r="C38" s="7">
        <v>10.19</v>
      </c>
      <c r="D38" s="1" t="s">
        <v>42</v>
      </c>
      <c r="E38" s="1" t="s">
        <v>43</v>
      </c>
      <c r="F38" s="6" t="s">
        <v>133</v>
      </c>
      <c r="G38" s="3">
        <v>10</v>
      </c>
      <c r="H38" s="5" t="s">
        <v>133</v>
      </c>
      <c r="I38" s="4" t="e">
        <f t="shared" si="0"/>
        <v>#VALUE!</v>
      </c>
      <c r="J38" s="4" t="str">
        <f t="shared" si="1"/>
        <v>Vyšší</v>
      </c>
    </row>
    <row r="39" spans="1:10" ht="25.5">
      <c r="A39" s="1">
        <v>1137</v>
      </c>
      <c r="B39" s="1">
        <v>21063</v>
      </c>
      <c r="C39" s="7">
        <v>14.52</v>
      </c>
      <c r="D39" s="1" t="s">
        <v>85</v>
      </c>
      <c r="E39" s="1" t="s">
        <v>86</v>
      </c>
      <c r="F39" s="6" t="s">
        <v>133</v>
      </c>
      <c r="G39" s="3">
        <v>53</v>
      </c>
      <c r="H39" s="5" t="s">
        <v>133</v>
      </c>
      <c r="I39" s="4" t="e">
        <f t="shared" si="0"/>
        <v>#VALUE!</v>
      </c>
      <c r="J39" s="4" t="str">
        <f t="shared" si="1"/>
        <v>Vyšší</v>
      </c>
    </row>
    <row r="40" spans="1:10" ht="25.5">
      <c r="A40" s="1">
        <v>1138</v>
      </c>
      <c r="B40" s="1">
        <v>21064</v>
      </c>
      <c r="C40" s="7">
        <v>24.44</v>
      </c>
      <c r="D40" s="1" t="s">
        <v>121</v>
      </c>
      <c r="E40" s="1" t="s">
        <v>122</v>
      </c>
      <c r="F40" s="6" t="s">
        <v>133</v>
      </c>
      <c r="G40" s="3">
        <v>10</v>
      </c>
      <c r="H40" s="5" t="s">
        <v>133</v>
      </c>
      <c r="I40" s="4" t="e">
        <f t="shared" si="0"/>
        <v>#VALUE!</v>
      </c>
      <c r="J40" s="4" t="str">
        <f t="shared" si="1"/>
        <v>Vyšší</v>
      </c>
    </row>
    <row r="41" spans="1:10" ht="15">
      <c r="A41" s="1">
        <v>1139</v>
      </c>
      <c r="B41" s="1">
        <v>21065</v>
      </c>
      <c r="C41" s="7">
        <v>36.78</v>
      </c>
      <c r="D41" s="1" t="s">
        <v>22</v>
      </c>
      <c r="E41" s="1" t="s">
        <v>23</v>
      </c>
      <c r="F41" s="6" t="s">
        <v>133</v>
      </c>
      <c r="G41" s="3">
        <v>3</v>
      </c>
      <c r="H41" s="5" t="s">
        <v>133</v>
      </c>
      <c r="I41" s="4" t="e">
        <f t="shared" si="0"/>
        <v>#VALUE!</v>
      </c>
      <c r="J41" s="4" t="str">
        <f t="shared" si="1"/>
        <v>Vyšší</v>
      </c>
    </row>
    <row r="42" spans="1:10" ht="25.5">
      <c r="A42" s="1">
        <v>1142</v>
      </c>
      <c r="B42" s="1">
        <v>21068</v>
      </c>
      <c r="C42" s="7">
        <v>35</v>
      </c>
      <c r="D42" s="1" t="s">
        <v>24</v>
      </c>
      <c r="E42" s="1" t="s">
        <v>25</v>
      </c>
      <c r="F42" s="6" t="s">
        <v>133</v>
      </c>
      <c r="G42" s="3">
        <v>5</v>
      </c>
      <c r="H42" s="5" t="s">
        <v>133</v>
      </c>
      <c r="I42" s="4" t="e">
        <f t="shared" si="0"/>
        <v>#VALUE!</v>
      </c>
      <c r="J42" s="4" t="str">
        <f t="shared" si="1"/>
        <v>Vyšší</v>
      </c>
    </row>
    <row r="43" spans="1:10" ht="15">
      <c r="A43" s="1">
        <v>1143</v>
      </c>
      <c r="B43" s="1">
        <v>21069</v>
      </c>
      <c r="C43" s="7">
        <v>8.35</v>
      </c>
      <c r="D43" s="1" t="s">
        <v>87</v>
      </c>
      <c r="E43" s="1" t="s">
        <v>88</v>
      </c>
      <c r="F43" s="6" t="s">
        <v>133</v>
      </c>
      <c r="G43" s="3">
        <v>10</v>
      </c>
      <c r="H43" s="5" t="s">
        <v>133</v>
      </c>
      <c r="I43" s="4" t="e">
        <f t="shared" si="0"/>
        <v>#VALUE!</v>
      </c>
      <c r="J43" s="4" t="str">
        <f t="shared" si="1"/>
        <v>Vyšší</v>
      </c>
    </row>
    <row r="44" spans="1:10" ht="25.5">
      <c r="A44" s="1">
        <v>1144</v>
      </c>
      <c r="B44" s="1">
        <v>21070</v>
      </c>
      <c r="C44" s="7">
        <v>121.85</v>
      </c>
      <c r="D44" s="1" t="s">
        <v>89</v>
      </c>
      <c r="E44" s="1" t="s">
        <v>90</v>
      </c>
      <c r="F44" s="6" t="s">
        <v>133</v>
      </c>
      <c r="G44" s="3">
        <v>21</v>
      </c>
      <c r="H44" s="5" t="s">
        <v>133</v>
      </c>
      <c r="I44" s="4" t="e">
        <f t="shared" si="0"/>
        <v>#VALUE!</v>
      </c>
      <c r="J44" s="4" t="str">
        <f t="shared" si="1"/>
        <v>Vyšší</v>
      </c>
    </row>
    <row r="45" spans="1:10" ht="38.25">
      <c r="A45" s="1">
        <v>1153</v>
      </c>
      <c r="B45" s="1">
        <v>21079</v>
      </c>
      <c r="C45" s="7">
        <v>16.94</v>
      </c>
      <c r="D45" s="1" t="s">
        <v>26</v>
      </c>
      <c r="E45" s="1" t="s">
        <v>27</v>
      </c>
      <c r="F45" s="6" t="s">
        <v>133</v>
      </c>
      <c r="G45" s="3">
        <v>30</v>
      </c>
      <c r="H45" s="5" t="s">
        <v>133</v>
      </c>
      <c r="I45" s="4" t="e">
        <f aca="true" t="shared" si="2" ref="I45:I66">G45*H45</f>
        <v>#VALUE!</v>
      </c>
      <c r="J45" s="4" t="str">
        <f aca="true" t="shared" si="3" ref="J45:J66">IF(H45&gt;C45,"Vyšší"," --- ")</f>
        <v>Vyšší</v>
      </c>
    </row>
    <row r="46" spans="1:10" ht="51">
      <c r="A46" s="1">
        <v>1154</v>
      </c>
      <c r="B46" s="1">
        <v>21080</v>
      </c>
      <c r="C46" s="7">
        <v>25.17</v>
      </c>
      <c r="D46" s="1" t="s">
        <v>91</v>
      </c>
      <c r="E46" s="1" t="s">
        <v>92</v>
      </c>
      <c r="F46" s="6" t="s">
        <v>133</v>
      </c>
      <c r="G46" s="3">
        <v>32</v>
      </c>
      <c r="H46" s="5" t="s">
        <v>133</v>
      </c>
      <c r="I46" s="4" t="e">
        <f t="shared" si="2"/>
        <v>#VALUE!</v>
      </c>
      <c r="J46" s="4" t="str">
        <f t="shared" si="3"/>
        <v>Vyšší</v>
      </c>
    </row>
    <row r="47" spans="1:10" ht="15">
      <c r="A47" s="1">
        <v>1155</v>
      </c>
      <c r="B47" s="1">
        <v>21081</v>
      </c>
      <c r="C47" s="7">
        <v>20.31</v>
      </c>
      <c r="D47" s="1" t="s">
        <v>28</v>
      </c>
      <c r="E47" s="1" t="s">
        <v>29</v>
      </c>
      <c r="F47" s="6" t="s">
        <v>133</v>
      </c>
      <c r="G47" s="3">
        <v>94</v>
      </c>
      <c r="H47" s="5" t="s">
        <v>133</v>
      </c>
      <c r="I47" s="4" t="e">
        <f t="shared" si="2"/>
        <v>#VALUE!</v>
      </c>
      <c r="J47" s="4" t="str">
        <f t="shared" si="3"/>
        <v>Vyšší</v>
      </c>
    </row>
    <row r="48" spans="1:10" ht="51">
      <c r="A48" s="1">
        <v>1158</v>
      </c>
      <c r="B48" s="1">
        <v>21084</v>
      </c>
      <c r="C48" s="7">
        <v>21.05</v>
      </c>
      <c r="D48" s="1" t="s">
        <v>93</v>
      </c>
      <c r="E48" s="1" t="s">
        <v>94</v>
      </c>
      <c r="F48" s="6" t="s">
        <v>133</v>
      </c>
      <c r="G48" s="3">
        <v>30</v>
      </c>
      <c r="H48" s="5" t="s">
        <v>133</v>
      </c>
      <c r="I48" s="4" t="e">
        <f t="shared" si="2"/>
        <v>#VALUE!</v>
      </c>
      <c r="J48" s="4" t="str">
        <f t="shared" si="3"/>
        <v>Vyšší</v>
      </c>
    </row>
    <row r="49" spans="1:10" ht="15">
      <c r="A49" s="1">
        <v>1161</v>
      </c>
      <c r="B49" s="1">
        <v>21087</v>
      </c>
      <c r="C49" s="7">
        <v>75.14</v>
      </c>
      <c r="D49" s="1" t="s">
        <v>60</v>
      </c>
      <c r="E49" s="1" t="s">
        <v>61</v>
      </c>
      <c r="F49" s="6" t="s">
        <v>133</v>
      </c>
      <c r="G49" s="3">
        <v>4</v>
      </c>
      <c r="H49" s="5" t="s">
        <v>133</v>
      </c>
      <c r="I49" s="4" t="e">
        <f t="shared" si="2"/>
        <v>#VALUE!</v>
      </c>
      <c r="J49" s="4" t="str">
        <f t="shared" si="3"/>
        <v>Vyšší</v>
      </c>
    </row>
    <row r="50" spans="1:10" ht="25.5">
      <c r="A50" s="1">
        <v>1162</v>
      </c>
      <c r="B50" s="1">
        <v>21088</v>
      </c>
      <c r="C50" s="7">
        <v>13.31</v>
      </c>
      <c r="D50" s="1" t="s">
        <v>30</v>
      </c>
      <c r="E50" s="1" t="s">
        <v>31</v>
      </c>
      <c r="F50" s="6" t="s">
        <v>133</v>
      </c>
      <c r="G50" s="3">
        <v>63</v>
      </c>
      <c r="H50" s="5" t="s">
        <v>133</v>
      </c>
      <c r="I50" s="4" t="e">
        <f t="shared" si="2"/>
        <v>#VALUE!</v>
      </c>
      <c r="J50" s="4" t="str">
        <f t="shared" si="3"/>
        <v>Vyšší</v>
      </c>
    </row>
    <row r="51" spans="1:10" ht="25.5">
      <c r="A51" s="1">
        <v>1164</v>
      </c>
      <c r="B51" s="1">
        <v>21090</v>
      </c>
      <c r="C51" s="7">
        <v>23.96</v>
      </c>
      <c r="D51" s="1" t="s">
        <v>32</v>
      </c>
      <c r="E51" s="1" t="s">
        <v>33</v>
      </c>
      <c r="F51" s="6" t="s">
        <v>133</v>
      </c>
      <c r="G51" s="3">
        <v>22</v>
      </c>
      <c r="H51" s="5" t="s">
        <v>133</v>
      </c>
      <c r="I51" s="4" t="e">
        <f t="shared" si="2"/>
        <v>#VALUE!</v>
      </c>
      <c r="J51" s="4" t="str">
        <f t="shared" si="3"/>
        <v>Vyšší</v>
      </c>
    </row>
    <row r="52" spans="1:10" ht="38.25">
      <c r="A52" s="1">
        <v>1166</v>
      </c>
      <c r="B52" s="1">
        <v>21092</v>
      </c>
      <c r="C52" s="7">
        <v>32</v>
      </c>
      <c r="D52" s="1" t="s">
        <v>62</v>
      </c>
      <c r="E52" s="1" t="s">
        <v>63</v>
      </c>
      <c r="F52" s="6" t="s">
        <v>133</v>
      </c>
      <c r="G52" s="3">
        <v>20</v>
      </c>
      <c r="H52" s="5" t="s">
        <v>133</v>
      </c>
      <c r="I52" s="4" t="e">
        <f t="shared" si="2"/>
        <v>#VALUE!</v>
      </c>
      <c r="J52" s="4" t="str">
        <f t="shared" si="3"/>
        <v>Vyšší</v>
      </c>
    </row>
    <row r="53" spans="1:10" ht="51">
      <c r="A53" s="1">
        <v>1168</v>
      </c>
      <c r="B53" s="1">
        <v>21094</v>
      </c>
      <c r="C53" s="7">
        <v>70</v>
      </c>
      <c r="D53" s="1" t="s">
        <v>123</v>
      </c>
      <c r="E53" s="1" t="s">
        <v>124</v>
      </c>
      <c r="F53" s="6" t="s">
        <v>133</v>
      </c>
      <c r="G53" s="3">
        <v>3</v>
      </c>
      <c r="H53" s="5" t="s">
        <v>133</v>
      </c>
      <c r="I53" s="4" t="e">
        <f t="shared" si="2"/>
        <v>#VALUE!</v>
      </c>
      <c r="J53" s="4" t="str">
        <f t="shared" si="3"/>
        <v>Vyšší</v>
      </c>
    </row>
    <row r="54" spans="1:10" ht="25.5">
      <c r="A54" s="1">
        <v>1176</v>
      </c>
      <c r="B54" s="1">
        <v>21102</v>
      </c>
      <c r="C54" s="7">
        <v>48.88</v>
      </c>
      <c r="D54" s="1" t="s">
        <v>95</v>
      </c>
      <c r="E54" s="1" t="s">
        <v>96</v>
      </c>
      <c r="F54" s="6" t="s">
        <v>133</v>
      </c>
      <c r="G54" s="3">
        <v>10</v>
      </c>
      <c r="H54" s="5" t="s">
        <v>133</v>
      </c>
      <c r="I54" s="4" t="e">
        <f t="shared" si="2"/>
        <v>#VALUE!</v>
      </c>
      <c r="J54" s="4" t="str">
        <f t="shared" si="3"/>
        <v>Vyšší</v>
      </c>
    </row>
    <row r="55" spans="1:10" ht="38.25">
      <c r="A55" s="1">
        <v>1178</v>
      </c>
      <c r="B55" s="1">
        <v>21104</v>
      </c>
      <c r="C55" s="7">
        <v>57.77</v>
      </c>
      <c r="D55" s="1" t="s">
        <v>97</v>
      </c>
      <c r="E55" s="1" t="s">
        <v>98</v>
      </c>
      <c r="F55" s="6" t="s">
        <v>133</v>
      </c>
      <c r="G55" s="3">
        <v>30</v>
      </c>
      <c r="H55" s="5" t="s">
        <v>133</v>
      </c>
      <c r="I55" s="4" t="e">
        <f t="shared" si="2"/>
        <v>#VALUE!</v>
      </c>
      <c r="J55" s="4" t="str">
        <f t="shared" si="3"/>
        <v>Vyšší</v>
      </c>
    </row>
    <row r="56" spans="1:10" ht="89.25">
      <c r="A56" s="1">
        <v>1180</v>
      </c>
      <c r="B56" s="1">
        <v>21106</v>
      </c>
      <c r="C56" s="7">
        <v>39</v>
      </c>
      <c r="D56" s="1" t="s">
        <v>34</v>
      </c>
      <c r="E56" s="1" t="s">
        <v>35</v>
      </c>
      <c r="F56" s="6" t="s">
        <v>133</v>
      </c>
      <c r="G56" s="3">
        <v>154</v>
      </c>
      <c r="H56" s="5" t="s">
        <v>133</v>
      </c>
      <c r="I56" s="4" t="e">
        <f t="shared" si="2"/>
        <v>#VALUE!</v>
      </c>
      <c r="J56" s="4" t="str">
        <f t="shared" si="3"/>
        <v>Vyšší</v>
      </c>
    </row>
    <row r="57" spans="1:10" ht="25.5">
      <c r="A57" s="1">
        <v>1551</v>
      </c>
      <c r="B57" s="1">
        <v>21199</v>
      </c>
      <c r="C57" s="7">
        <v>14.85</v>
      </c>
      <c r="D57" s="1" t="s">
        <v>99</v>
      </c>
      <c r="E57" s="1" t="s">
        <v>100</v>
      </c>
      <c r="F57" s="6" t="s">
        <v>133</v>
      </c>
      <c r="G57" s="3">
        <v>10</v>
      </c>
      <c r="H57" s="5" t="s">
        <v>133</v>
      </c>
      <c r="I57" s="4" t="e">
        <f t="shared" si="2"/>
        <v>#VALUE!</v>
      </c>
      <c r="J57" s="4" t="str">
        <f t="shared" si="3"/>
        <v>Vyšší</v>
      </c>
    </row>
    <row r="58" spans="1:10" ht="25.5">
      <c r="A58" s="1">
        <v>1552</v>
      </c>
      <c r="B58" s="1">
        <v>21200</v>
      </c>
      <c r="C58" s="7">
        <v>14.85</v>
      </c>
      <c r="D58" s="1" t="s">
        <v>101</v>
      </c>
      <c r="E58" s="1" t="s">
        <v>102</v>
      </c>
      <c r="F58" s="6" t="s">
        <v>133</v>
      </c>
      <c r="G58" s="3">
        <v>10</v>
      </c>
      <c r="H58" s="5" t="s">
        <v>133</v>
      </c>
      <c r="I58" s="4" t="e">
        <f t="shared" si="2"/>
        <v>#VALUE!</v>
      </c>
      <c r="J58" s="4" t="str">
        <f t="shared" si="3"/>
        <v>Vyšší</v>
      </c>
    </row>
    <row r="59" spans="1:10" ht="25.5">
      <c r="A59" s="1">
        <v>1633</v>
      </c>
      <c r="B59" s="1">
        <v>21270</v>
      </c>
      <c r="C59" s="7">
        <v>500</v>
      </c>
      <c r="D59" s="1" t="s">
        <v>113</v>
      </c>
      <c r="E59" s="1" t="s">
        <v>114</v>
      </c>
      <c r="F59" s="6" t="s">
        <v>133</v>
      </c>
      <c r="G59" s="3">
        <v>4</v>
      </c>
      <c r="H59" s="5" t="s">
        <v>133</v>
      </c>
      <c r="I59" s="4" t="e">
        <f t="shared" si="2"/>
        <v>#VALUE!</v>
      </c>
      <c r="J59" s="4" t="str">
        <f t="shared" si="3"/>
        <v>Vyšší</v>
      </c>
    </row>
    <row r="60" spans="1:10" ht="51">
      <c r="A60" s="1">
        <v>1635</v>
      </c>
      <c r="B60" s="1">
        <v>21271</v>
      </c>
      <c r="C60" s="7">
        <v>74</v>
      </c>
      <c r="D60" s="1" t="s">
        <v>115</v>
      </c>
      <c r="E60" s="1" t="s">
        <v>116</v>
      </c>
      <c r="F60" s="6" t="s">
        <v>133</v>
      </c>
      <c r="G60" s="3">
        <v>3</v>
      </c>
      <c r="H60" s="5" t="s">
        <v>133</v>
      </c>
      <c r="I60" s="4" t="e">
        <f t="shared" si="2"/>
        <v>#VALUE!</v>
      </c>
      <c r="J60" s="4" t="str">
        <f t="shared" si="3"/>
        <v>Vyšší</v>
      </c>
    </row>
    <row r="61" spans="1:10" ht="38.25">
      <c r="A61" s="1">
        <v>1637</v>
      </c>
      <c r="B61" s="1">
        <v>21273</v>
      </c>
      <c r="C61" s="7">
        <v>260</v>
      </c>
      <c r="D61" s="1" t="s">
        <v>36</v>
      </c>
      <c r="E61" s="1" t="s">
        <v>37</v>
      </c>
      <c r="F61" s="6" t="s">
        <v>133</v>
      </c>
      <c r="G61" s="3">
        <v>1</v>
      </c>
      <c r="H61" s="5" t="s">
        <v>133</v>
      </c>
      <c r="I61" s="4" t="e">
        <f t="shared" si="2"/>
        <v>#VALUE!</v>
      </c>
      <c r="J61" s="4" t="str">
        <f t="shared" si="3"/>
        <v>Vyšší</v>
      </c>
    </row>
    <row r="62" spans="1:10" ht="38.25">
      <c r="A62" s="1">
        <v>1666</v>
      </c>
      <c r="B62" s="1">
        <v>21302</v>
      </c>
      <c r="C62" s="7">
        <v>33</v>
      </c>
      <c r="D62" s="1" t="s">
        <v>103</v>
      </c>
      <c r="E62" s="1" t="s">
        <v>104</v>
      </c>
      <c r="F62" s="6" t="s">
        <v>133</v>
      </c>
      <c r="G62" s="3">
        <v>10</v>
      </c>
      <c r="H62" s="5" t="s">
        <v>133</v>
      </c>
      <c r="I62" s="4" t="e">
        <f t="shared" si="2"/>
        <v>#VALUE!</v>
      </c>
      <c r="J62" s="4" t="str">
        <f t="shared" si="3"/>
        <v>Vyšší</v>
      </c>
    </row>
    <row r="63" spans="1:10" ht="140.25">
      <c r="A63" s="1">
        <v>1714</v>
      </c>
      <c r="B63" s="1">
        <v>21349</v>
      </c>
      <c r="C63" s="7">
        <v>100</v>
      </c>
      <c r="D63" s="1" t="s">
        <v>125</v>
      </c>
      <c r="E63" s="1" t="s">
        <v>126</v>
      </c>
      <c r="F63" s="6" t="s">
        <v>133</v>
      </c>
      <c r="G63" s="3">
        <v>3</v>
      </c>
      <c r="H63" s="5" t="s">
        <v>133</v>
      </c>
      <c r="I63" s="4" t="e">
        <f t="shared" si="2"/>
        <v>#VALUE!</v>
      </c>
      <c r="J63" s="4" t="str">
        <f t="shared" si="3"/>
        <v>Vyšší</v>
      </c>
    </row>
    <row r="64" spans="1:10" ht="38.25">
      <c r="A64" s="1">
        <v>1724</v>
      </c>
      <c r="B64" s="1">
        <v>21350</v>
      </c>
      <c r="C64" s="7">
        <v>300</v>
      </c>
      <c r="D64" s="1" t="s">
        <v>105</v>
      </c>
      <c r="E64" s="1" t="s">
        <v>106</v>
      </c>
      <c r="F64" s="6" t="s">
        <v>133</v>
      </c>
      <c r="G64" s="3">
        <v>20</v>
      </c>
      <c r="H64" s="5" t="s">
        <v>133</v>
      </c>
      <c r="I64" s="4" t="e">
        <f t="shared" si="2"/>
        <v>#VALUE!</v>
      </c>
      <c r="J64" s="4" t="str">
        <f t="shared" si="3"/>
        <v>Vyšší</v>
      </c>
    </row>
    <row r="65" spans="1:10" ht="25.5">
      <c r="A65" s="1">
        <v>1725</v>
      </c>
      <c r="B65" s="1">
        <v>21351</v>
      </c>
      <c r="C65" s="7">
        <v>140</v>
      </c>
      <c r="D65" s="1" t="s">
        <v>127</v>
      </c>
      <c r="E65" s="1" t="s">
        <v>128</v>
      </c>
      <c r="F65" s="6" t="s">
        <v>133</v>
      </c>
      <c r="G65" s="3">
        <v>3</v>
      </c>
      <c r="H65" s="5" t="s">
        <v>133</v>
      </c>
      <c r="I65" s="4" t="e">
        <f t="shared" si="2"/>
        <v>#VALUE!</v>
      </c>
      <c r="J65" s="4" t="str">
        <f t="shared" si="3"/>
        <v>Vyšší</v>
      </c>
    </row>
    <row r="66" spans="1:10" ht="38.25">
      <c r="A66" s="1">
        <v>1726</v>
      </c>
      <c r="B66" s="1">
        <v>21352</v>
      </c>
      <c r="C66" s="7">
        <v>140</v>
      </c>
      <c r="D66" s="1" t="s">
        <v>129</v>
      </c>
      <c r="E66" s="1" t="s">
        <v>130</v>
      </c>
      <c r="F66" s="6" t="s">
        <v>133</v>
      </c>
      <c r="G66" s="3">
        <v>3</v>
      </c>
      <c r="H66" s="5" t="s">
        <v>133</v>
      </c>
      <c r="I66" s="4" t="e">
        <f t="shared" si="2"/>
        <v>#VALUE!</v>
      </c>
      <c r="J66" s="4" t="str">
        <f t="shared" si="3"/>
        <v>Vyšší</v>
      </c>
    </row>
    <row r="67" spans="1:8" ht="12.75">
      <c r="A67" s="15" t="s">
        <v>132</v>
      </c>
      <c r="B67" s="13"/>
      <c r="C67" s="13"/>
      <c r="D67" s="4">
        <f>SUMPRODUCT(C13:C66,G13:G66)</f>
        <v>74258.23999999999</v>
      </c>
      <c r="F67" s="1" t="s">
        <v>131</v>
      </c>
      <c r="H67" s="4" t="e">
        <f>SUM(I13:I66)</f>
        <v>#VALUE!</v>
      </c>
    </row>
  </sheetData>
  <sheetProtection formatCells="0" formatColumns="0" formatRows="0" insertColumns="0" insertRows="0" insertHyperlinks="0" deleteColumns="0" deleteRows="0" sort="0" autoFilter="0" pivotTables="0"/>
  <mergeCells count="5">
    <mergeCell ref="A10:D10"/>
    <mergeCell ref="G10:H10"/>
    <mergeCell ref="A11:D11"/>
    <mergeCell ref="A67:C67"/>
    <mergeCell ref="A8:J8"/>
  </mergeCells>
  <printOptions horizontalCentered="1"/>
  <pageMargins left="0.31496062992125984" right="0.31496062992125984" top="0.5511811023622047" bottom="0.5511811023622047" header="0.31496062992125984" footer="0.31496062992125984"/>
  <pageSetup fitToHeight="0" fitToWidth="1" horizontalDpi="600" verticalDpi="600" orientation="landscape" paperSize="9" scale="56" r:id="rId2"/>
  <headerFooter>
    <oddFooter>&amp;Rstr.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3:E130"/>
  <sheetViews>
    <sheetView workbookViewId="0" topLeftCell="A118">
      <selection activeCell="A111" sqref="A111:C111"/>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9" customFormat="1" ht="12.75"/>
    <row r="2" s="9" customFormat="1" ht="12.75"/>
    <row r="3" s="9" customFormat="1" ht="12.75">
      <c r="E3" s="10"/>
    </row>
    <row r="4" s="9" customFormat="1" ht="12.75"/>
    <row r="5" s="9" customFormat="1" ht="12.75"/>
    <row r="6" s="9" customFormat="1" ht="12.75"/>
    <row r="7" spans="1:5" s="9" customFormat="1" ht="15.75">
      <c r="A7" s="11"/>
      <c r="B7" s="11" t="s">
        <v>144</v>
      </c>
      <c r="C7" s="11"/>
      <c r="D7" s="11"/>
      <c r="E7" s="11"/>
    </row>
    <row r="8" s="9" customFormat="1" ht="12.75"/>
    <row r="9" spans="1:5" ht="12.75" customHeight="1">
      <c r="A9" s="17" t="s">
        <v>0</v>
      </c>
      <c r="B9" s="18"/>
      <c r="C9" s="18"/>
      <c r="D9" s="18"/>
      <c r="E9" s="18"/>
    </row>
    <row r="10" spans="1:5" ht="12.75">
      <c r="A10" s="19" t="s">
        <v>145</v>
      </c>
      <c r="B10" s="13"/>
      <c r="C10" s="13"/>
      <c r="D10" s="13"/>
      <c r="E10" s="13"/>
    </row>
    <row r="11" spans="1:5" ht="12.75">
      <c r="A11" s="2" t="s">
        <v>1</v>
      </c>
      <c r="B11" s="1">
        <v>526</v>
      </c>
      <c r="C11" s="2" t="s">
        <v>2</v>
      </c>
      <c r="D11" s="15" t="s">
        <v>3</v>
      </c>
      <c r="E11" s="13"/>
    </row>
    <row r="12" spans="1:5" ht="12.75">
      <c r="A12" s="19" t="s">
        <v>146</v>
      </c>
      <c r="B12" s="13"/>
      <c r="C12" s="13"/>
      <c r="D12" s="15" t="s">
        <v>4</v>
      </c>
      <c r="E12" s="13"/>
    </row>
    <row r="13" spans="1:5" ht="25.5">
      <c r="A13" s="2" t="s">
        <v>5</v>
      </c>
      <c r="B13" s="2" t="s">
        <v>6</v>
      </c>
      <c r="C13" s="2" t="s">
        <v>7</v>
      </c>
      <c r="D13" s="2" t="s">
        <v>8</v>
      </c>
      <c r="E13" s="2" t="s">
        <v>9</v>
      </c>
    </row>
    <row r="14" spans="1:5" ht="63.75">
      <c r="A14" s="1">
        <v>1087</v>
      </c>
      <c r="B14" s="1">
        <v>21013</v>
      </c>
      <c r="C14" s="1" t="s">
        <v>10</v>
      </c>
      <c r="D14" s="1" t="s">
        <v>11</v>
      </c>
      <c r="E14" s="3">
        <v>10</v>
      </c>
    </row>
    <row r="15" spans="1:5" ht="25.5">
      <c r="A15" s="1">
        <v>1094</v>
      </c>
      <c r="B15" s="1">
        <v>21020</v>
      </c>
      <c r="C15" s="1" t="s">
        <v>12</v>
      </c>
      <c r="D15" s="1" t="s">
        <v>13</v>
      </c>
      <c r="E15" s="3">
        <v>5</v>
      </c>
    </row>
    <row r="16" spans="1:5" ht="25.5">
      <c r="A16" s="1">
        <v>1100</v>
      </c>
      <c r="B16" s="1">
        <v>21026</v>
      </c>
      <c r="C16" s="1" t="s">
        <v>14</v>
      </c>
      <c r="D16" s="1" t="s">
        <v>15</v>
      </c>
      <c r="E16" s="3">
        <v>6</v>
      </c>
    </row>
    <row r="17" spans="1:5" ht="25.5">
      <c r="A17" s="1">
        <v>1101</v>
      </c>
      <c r="B17" s="1">
        <v>21027</v>
      </c>
      <c r="C17" s="1" t="s">
        <v>16</v>
      </c>
      <c r="D17" s="1" t="s">
        <v>17</v>
      </c>
      <c r="E17" s="3">
        <v>10</v>
      </c>
    </row>
    <row r="18" spans="1:5" ht="15">
      <c r="A18" s="1">
        <v>1109</v>
      </c>
      <c r="B18" s="1">
        <v>21035</v>
      </c>
      <c r="C18" s="1" t="s">
        <v>18</v>
      </c>
      <c r="D18" s="1" t="s">
        <v>19</v>
      </c>
      <c r="E18" s="3">
        <v>3</v>
      </c>
    </row>
    <row r="19" spans="1:5" ht="51">
      <c r="A19" s="1">
        <v>1119</v>
      </c>
      <c r="B19" s="1">
        <v>21045</v>
      </c>
      <c r="C19" s="1" t="s">
        <v>20</v>
      </c>
      <c r="D19" s="1" t="s">
        <v>21</v>
      </c>
      <c r="E19" s="3">
        <v>5</v>
      </c>
    </row>
    <row r="20" spans="1:5" ht="15">
      <c r="A20" s="1">
        <v>1139</v>
      </c>
      <c r="B20" s="1">
        <v>21065</v>
      </c>
      <c r="C20" s="1" t="s">
        <v>22</v>
      </c>
      <c r="D20" s="1" t="s">
        <v>23</v>
      </c>
      <c r="E20" s="3">
        <v>3</v>
      </c>
    </row>
    <row r="21" spans="1:5" ht="25.5">
      <c r="A21" s="1">
        <v>1142</v>
      </c>
      <c r="B21" s="1">
        <v>21068</v>
      </c>
      <c r="C21" s="1" t="s">
        <v>24</v>
      </c>
      <c r="D21" s="1" t="s">
        <v>25</v>
      </c>
      <c r="E21" s="3">
        <v>5</v>
      </c>
    </row>
    <row r="22" spans="1:5" ht="38.25">
      <c r="A22" s="1">
        <v>1153</v>
      </c>
      <c r="B22" s="1">
        <v>21079</v>
      </c>
      <c r="C22" s="1" t="s">
        <v>26</v>
      </c>
      <c r="D22" s="1" t="s">
        <v>27</v>
      </c>
      <c r="E22" s="3">
        <v>10</v>
      </c>
    </row>
    <row r="23" spans="1:5" ht="15">
      <c r="A23" s="1">
        <v>1155</v>
      </c>
      <c r="B23" s="1">
        <v>21081</v>
      </c>
      <c r="C23" s="1" t="s">
        <v>28</v>
      </c>
      <c r="D23" s="1" t="s">
        <v>29</v>
      </c>
      <c r="E23" s="3">
        <v>12</v>
      </c>
    </row>
    <row r="24" spans="1:5" ht="25.5">
      <c r="A24" s="1">
        <v>1162</v>
      </c>
      <c r="B24" s="1">
        <v>21088</v>
      </c>
      <c r="C24" s="1" t="s">
        <v>30</v>
      </c>
      <c r="D24" s="1" t="s">
        <v>31</v>
      </c>
      <c r="E24" s="3">
        <v>30</v>
      </c>
    </row>
    <row r="25" spans="1:5" ht="25.5">
      <c r="A25" s="1">
        <v>1164</v>
      </c>
      <c r="B25" s="1">
        <v>21090</v>
      </c>
      <c r="C25" s="1" t="s">
        <v>32</v>
      </c>
      <c r="D25" s="1" t="s">
        <v>33</v>
      </c>
      <c r="E25" s="3">
        <v>10</v>
      </c>
    </row>
    <row r="26" spans="1:5" ht="89.25">
      <c r="A26" s="1">
        <v>1180</v>
      </c>
      <c r="B26" s="1">
        <v>21106</v>
      </c>
      <c r="C26" s="1" t="s">
        <v>34</v>
      </c>
      <c r="D26" s="1" t="s">
        <v>35</v>
      </c>
      <c r="E26" s="3">
        <v>4</v>
      </c>
    </row>
    <row r="27" spans="1:5" ht="38.25">
      <c r="A27" s="1">
        <v>1637</v>
      </c>
      <c r="B27" s="1">
        <v>21273</v>
      </c>
      <c r="C27" s="1" t="s">
        <v>36</v>
      </c>
      <c r="D27" s="1" t="s">
        <v>37</v>
      </c>
      <c r="E27" s="3">
        <v>1</v>
      </c>
    </row>
    <row r="28" spans="1:5" ht="12.75">
      <c r="A28" s="19" t="s">
        <v>145</v>
      </c>
      <c r="B28" s="13"/>
      <c r="C28" s="13"/>
      <c r="D28" s="13"/>
      <c r="E28" s="13"/>
    </row>
    <row r="29" spans="1:5" ht="12.75">
      <c r="A29" s="2" t="s">
        <v>1</v>
      </c>
      <c r="B29" s="1">
        <v>545</v>
      </c>
      <c r="C29" s="2" t="s">
        <v>2</v>
      </c>
      <c r="D29" s="15" t="s">
        <v>38</v>
      </c>
      <c r="E29" s="13"/>
    </row>
    <row r="30" spans="1:5" ht="12.75">
      <c r="A30" s="19" t="s">
        <v>146</v>
      </c>
      <c r="B30" s="13"/>
      <c r="C30" s="13"/>
      <c r="D30" s="15" t="s">
        <v>39</v>
      </c>
      <c r="E30" s="13"/>
    </row>
    <row r="31" spans="1:5" ht="25.5">
      <c r="A31" s="2" t="s">
        <v>5</v>
      </c>
      <c r="B31" s="2" t="s">
        <v>6</v>
      </c>
      <c r="C31" s="2" t="s">
        <v>7</v>
      </c>
      <c r="D31" s="2" t="s">
        <v>8</v>
      </c>
      <c r="E31" s="2" t="s">
        <v>9</v>
      </c>
    </row>
    <row r="32" spans="1:5" ht="63.75">
      <c r="A32" s="1">
        <v>1087</v>
      </c>
      <c r="B32" s="1">
        <v>21013</v>
      </c>
      <c r="C32" s="1" t="s">
        <v>10</v>
      </c>
      <c r="D32" s="1" t="s">
        <v>11</v>
      </c>
      <c r="E32" s="3">
        <v>20</v>
      </c>
    </row>
    <row r="33" spans="1:5" ht="12.75">
      <c r="A33" s="19" t="s">
        <v>147</v>
      </c>
      <c r="B33" s="13"/>
      <c r="C33" s="13"/>
      <c r="D33" s="13"/>
      <c r="E33" s="13"/>
    </row>
    <row r="34" spans="1:5" ht="12.75">
      <c r="A34" s="2" t="s">
        <v>1</v>
      </c>
      <c r="B34" s="1">
        <v>547</v>
      </c>
      <c r="C34" s="2" t="s">
        <v>2</v>
      </c>
      <c r="D34" s="15" t="s">
        <v>40</v>
      </c>
      <c r="E34" s="13"/>
    </row>
    <row r="35" spans="1:5" ht="12.75">
      <c r="A35" s="19" t="s">
        <v>146</v>
      </c>
      <c r="B35" s="13"/>
      <c r="C35" s="13"/>
      <c r="D35" s="15" t="s">
        <v>41</v>
      </c>
      <c r="E35" s="13"/>
    </row>
    <row r="36" spans="1:5" ht="25.5">
      <c r="A36" s="2" t="s">
        <v>5</v>
      </c>
      <c r="B36" s="2" t="s">
        <v>6</v>
      </c>
      <c r="C36" s="2" t="s">
        <v>7</v>
      </c>
      <c r="D36" s="2" t="s">
        <v>8</v>
      </c>
      <c r="E36" s="2" t="s">
        <v>9</v>
      </c>
    </row>
    <row r="37" spans="1:5" ht="15">
      <c r="A37" s="1">
        <v>1135</v>
      </c>
      <c r="B37" s="1">
        <v>21061</v>
      </c>
      <c r="C37" s="1" t="s">
        <v>42</v>
      </c>
      <c r="D37" s="1" t="s">
        <v>43</v>
      </c>
      <c r="E37" s="3">
        <v>10</v>
      </c>
    </row>
    <row r="38" spans="1:5" ht="12.75">
      <c r="A38" s="19" t="s">
        <v>145</v>
      </c>
      <c r="B38" s="13"/>
      <c r="C38" s="13"/>
      <c r="D38" s="13"/>
      <c r="E38" s="13"/>
    </row>
    <row r="39" spans="1:5" ht="12.75">
      <c r="A39" s="2" t="s">
        <v>1</v>
      </c>
      <c r="B39" s="1">
        <v>553</v>
      </c>
      <c r="C39" s="2" t="s">
        <v>2</v>
      </c>
      <c r="D39" s="15" t="s">
        <v>44</v>
      </c>
      <c r="E39" s="13"/>
    </row>
    <row r="40" spans="1:5" ht="12.75">
      <c r="A40" s="19" t="s">
        <v>146</v>
      </c>
      <c r="B40" s="13"/>
      <c r="C40" s="13"/>
      <c r="D40" s="15" t="s">
        <v>45</v>
      </c>
      <c r="E40" s="13"/>
    </row>
    <row r="41" spans="1:5" ht="25.5">
      <c r="A41" s="2" t="s">
        <v>5</v>
      </c>
      <c r="B41" s="2" t="s">
        <v>6</v>
      </c>
      <c r="C41" s="2" t="s">
        <v>7</v>
      </c>
      <c r="D41" s="2" t="s">
        <v>8</v>
      </c>
      <c r="E41" s="2" t="s">
        <v>9</v>
      </c>
    </row>
    <row r="42" spans="1:5" ht="153">
      <c r="A42" s="1">
        <v>1091</v>
      </c>
      <c r="B42" s="1">
        <v>21017</v>
      </c>
      <c r="C42" s="1" t="s">
        <v>46</v>
      </c>
      <c r="D42" s="1" t="s">
        <v>47</v>
      </c>
      <c r="E42" s="3">
        <v>1</v>
      </c>
    </row>
    <row r="43" spans="1:5" ht="12.75">
      <c r="A43" s="19" t="s">
        <v>145</v>
      </c>
      <c r="B43" s="13"/>
      <c r="C43" s="13"/>
      <c r="D43" s="13"/>
      <c r="E43" s="13"/>
    </row>
    <row r="44" spans="1:5" ht="12.75">
      <c r="A44" s="2" t="s">
        <v>1</v>
      </c>
      <c r="B44" s="1">
        <v>571</v>
      </c>
      <c r="C44" s="2" t="s">
        <v>2</v>
      </c>
      <c r="D44" s="15" t="s">
        <v>48</v>
      </c>
      <c r="E44" s="13"/>
    </row>
    <row r="45" spans="1:5" ht="12.75">
      <c r="A45" s="19" t="s">
        <v>146</v>
      </c>
      <c r="B45" s="13"/>
      <c r="C45" s="13"/>
      <c r="D45" s="15" t="s">
        <v>49</v>
      </c>
      <c r="E45" s="13"/>
    </row>
    <row r="46" spans="1:5" ht="25.5">
      <c r="A46" s="2" t="s">
        <v>5</v>
      </c>
      <c r="B46" s="2" t="s">
        <v>6</v>
      </c>
      <c r="C46" s="2" t="s">
        <v>7</v>
      </c>
      <c r="D46" s="2" t="s">
        <v>8</v>
      </c>
      <c r="E46" s="2" t="s">
        <v>9</v>
      </c>
    </row>
    <row r="47" spans="1:5" ht="63.75">
      <c r="A47" s="1">
        <v>1087</v>
      </c>
      <c r="B47" s="1">
        <v>21013</v>
      </c>
      <c r="C47" s="1" t="s">
        <v>10</v>
      </c>
      <c r="D47" s="1" t="s">
        <v>11</v>
      </c>
      <c r="E47" s="3">
        <v>30</v>
      </c>
    </row>
    <row r="48" spans="1:5" ht="63.75">
      <c r="A48" s="1">
        <v>1092</v>
      </c>
      <c r="B48" s="1">
        <v>21018</v>
      </c>
      <c r="C48" s="1" t="s">
        <v>50</v>
      </c>
      <c r="D48" s="1" t="s">
        <v>51</v>
      </c>
      <c r="E48" s="3">
        <v>3</v>
      </c>
    </row>
    <row r="49" spans="1:5" ht="38.25">
      <c r="A49" s="1">
        <v>1099</v>
      </c>
      <c r="B49" s="1">
        <v>21025</v>
      </c>
      <c r="C49" s="1" t="s">
        <v>52</v>
      </c>
      <c r="D49" s="1" t="s">
        <v>53</v>
      </c>
      <c r="E49" s="3">
        <v>1</v>
      </c>
    </row>
    <row r="50" spans="1:5" ht="25.5">
      <c r="A50" s="1">
        <v>1103</v>
      </c>
      <c r="B50" s="1">
        <v>21029</v>
      </c>
      <c r="C50" s="1" t="s">
        <v>54</v>
      </c>
      <c r="D50" s="1" t="s">
        <v>55</v>
      </c>
      <c r="E50" s="3">
        <v>15</v>
      </c>
    </row>
    <row r="51" spans="1:5" ht="38.25">
      <c r="A51" s="1">
        <v>1122</v>
      </c>
      <c r="B51" s="1">
        <v>21048</v>
      </c>
      <c r="C51" s="1" t="s">
        <v>56</v>
      </c>
      <c r="D51" s="1" t="s">
        <v>57</v>
      </c>
      <c r="E51" s="3">
        <v>4</v>
      </c>
    </row>
    <row r="52" spans="1:5" ht="51">
      <c r="A52" s="1">
        <v>1123</v>
      </c>
      <c r="B52" s="1">
        <v>21049</v>
      </c>
      <c r="C52" s="1" t="s">
        <v>58</v>
      </c>
      <c r="D52" s="1" t="s">
        <v>59</v>
      </c>
      <c r="E52" s="3">
        <v>80</v>
      </c>
    </row>
    <row r="53" spans="1:5" ht="15">
      <c r="A53" s="1">
        <v>1161</v>
      </c>
      <c r="B53" s="1">
        <v>21087</v>
      </c>
      <c r="C53" s="1" t="s">
        <v>60</v>
      </c>
      <c r="D53" s="1" t="s">
        <v>61</v>
      </c>
      <c r="E53" s="3">
        <v>4</v>
      </c>
    </row>
    <row r="54" spans="1:5" ht="25.5">
      <c r="A54" s="1">
        <v>1164</v>
      </c>
      <c r="B54" s="1">
        <v>21090</v>
      </c>
      <c r="C54" s="1" t="s">
        <v>32</v>
      </c>
      <c r="D54" s="1" t="s">
        <v>33</v>
      </c>
      <c r="E54" s="3">
        <v>10</v>
      </c>
    </row>
    <row r="55" spans="1:5" ht="38.25">
      <c r="A55" s="1">
        <v>1166</v>
      </c>
      <c r="B55" s="1">
        <v>21092</v>
      </c>
      <c r="C55" s="1" t="s">
        <v>62</v>
      </c>
      <c r="D55" s="1" t="s">
        <v>63</v>
      </c>
      <c r="E55" s="3">
        <v>20</v>
      </c>
    </row>
    <row r="56" spans="1:5" ht="12.75">
      <c r="A56" s="19" t="s">
        <v>145</v>
      </c>
      <c r="B56" s="13"/>
      <c r="C56" s="13"/>
      <c r="D56" s="13"/>
      <c r="E56" s="13"/>
    </row>
    <row r="57" spans="1:5" ht="12.75">
      <c r="A57" s="2" t="s">
        <v>1</v>
      </c>
      <c r="B57" s="1">
        <v>581</v>
      </c>
      <c r="C57" s="2" t="s">
        <v>2</v>
      </c>
      <c r="D57" s="15" t="s">
        <v>64</v>
      </c>
      <c r="E57" s="13"/>
    </row>
    <row r="58" spans="1:5" ht="12.75">
      <c r="A58" s="19" t="s">
        <v>146</v>
      </c>
      <c r="B58" s="13"/>
      <c r="C58" s="13"/>
      <c r="D58" s="15" t="s">
        <v>65</v>
      </c>
      <c r="E58" s="13"/>
    </row>
    <row r="59" spans="1:5" ht="25.5">
      <c r="A59" s="2" t="s">
        <v>5</v>
      </c>
      <c r="B59" s="2" t="s">
        <v>6</v>
      </c>
      <c r="C59" s="2" t="s">
        <v>7</v>
      </c>
      <c r="D59" s="2" t="s">
        <v>8</v>
      </c>
      <c r="E59" s="2" t="s">
        <v>9</v>
      </c>
    </row>
    <row r="60" spans="1:5" ht="89.25">
      <c r="A60" s="1">
        <v>1051</v>
      </c>
      <c r="B60" s="1">
        <v>20977</v>
      </c>
      <c r="C60" s="1" t="s">
        <v>66</v>
      </c>
      <c r="D60" s="1" t="s">
        <v>67</v>
      </c>
      <c r="E60" s="3">
        <v>30</v>
      </c>
    </row>
    <row r="61" spans="1:5" ht="63.75">
      <c r="A61" s="1">
        <v>1087</v>
      </c>
      <c r="B61" s="1">
        <v>21013</v>
      </c>
      <c r="C61" s="1" t="s">
        <v>10</v>
      </c>
      <c r="D61" s="1" t="s">
        <v>11</v>
      </c>
      <c r="E61" s="3">
        <v>70</v>
      </c>
    </row>
    <row r="62" spans="1:5" ht="153">
      <c r="A62" s="1">
        <v>1091</v>
      </c>
      <c r="B62" s="1">
        <v>21017</v>
      </c>
      <c r="C62" s="1" t="s">
        <v>46</v>
      </c>
      <c r="D62" s="1" t="s">
        <v>47</v>
      </c>
      <c r="E62" s="3">
        <v>3</v>
      </c>
    </row>
    <row r="63" spans="1:5" ht="63.75">
      <c r="A63" s="1">
        <v>1092</v>
      </c>
      <c r="B63" s="1">
        <v>21018</v>
      </c>
      <c r="C63" s="1" t="s">
        <v>50</v>
      </c>
      <c r="D63" s="1" t="s">
        <v>51</v>
      </c>
      <c r="E63" s="3">
        <v>10</v>
      </c>
    </row>
    <row r="64" spans="1:5" ht="25.5">
      <c r="A64" s="1">
        <v>1094</v>
      </c>
      <c r="B64" s="1">
        <v>21020</v>
      </c>
      <c r="C64" s="1" t="s">
        <v>12</v>
      </c>
      <c r="D64" s="1" t="s">
        <v>13</v>
      </c>
      <c r="E64" s="3">
        <v>15</v>
      </c>
    </row>
    <row r="65" spans="1:5" ht="38.25">
      <c r="A65" s="1">
        <v>1095</v>
      </c>
      <c r="B65" s="1">
        <v>21021</v>
      </c>
      <c r="C65" s="1" t="s">
        <v>68</v>
      </c>
      <c r="D65" s="1" t="s">
        <v>69</v>
      </c>
      <c r="E65" s="3">
        <v>5</v>
      </c>
    </row>
    <row r="66" spans="1:5" ht="25.5">
      <c r="A66" s="1">
        <v>1098</v>
      </c>
      <c r="B66" s="1">
        <v>21024</v>
      </c>
      <c r="C66" s="1" t="s">
        <v>70</v>
      </c>
      <c r="D66" s="1" t="s">
        <v>71</v>
      </c>
      <c r="E66" s="3">
        <v>10</v>
      </c>
    </row>
    <row r="67" spans="1:5" ht="38.25">
      <c r="A67" s="1">
        <v>1099</v>
      </c>
      <c r="B67" s="1">
        <v>21025</v>
      </c>
      <c r="C67" s="1" t="s">
        <v>52</v>
      </c>
      <c r="D67" s="1" t="s">
        <v>53</v>
      </c>
      <c r="E67" s="3">
        <v>30</v>
      </c>
    </row>
    <row r="68" spans="1:5" ht="25.5">
      <c r="A68" s="1">
        <v>1101</v>
      </c>
      <c r="B68" s="1">
        <v>21027</v>
      </c>
      <c r="C68" s="1" t="s">
        <v>16</v>
      </c>
      <c r="D68" s="1" t="s">
        <v>17</v>
      </c>
      <c r="E68" s="3">
        <v>30</v>
      </c>
    </row>
    <row r="69" spans="1:5" ht="25.5">
      <c r="A69" s="1">
        <v>1103</v>
      </c>
      <c r="B69" s="1">
        <v>21029</v>
      </c>
      <c r="C69" s="1" t="s">
        <v>54</v>
      </c>
      <c r="D69" s="1" t="s">
        <v>55</v>
      </c>
      <c r="E69" s="3">
        <v>20</v>
      </c>
    </row>
    <row r="70" spans="1:5" ht="15">
      <c r="A70" s="1">
        <v>1106</v>
      </c>
      <c r="B70" s="1">
        <v>21032</v>
      </c>
      <c r="C70" s="1" t="s">
        <v>72</v>
      </c>
      <c r="D70" s="1" t="s">
        <v>73</v>
      </c>
      <c r="E70" s="3">
        <v>640</v>
      </c>
    </row>
    <row r="71" spans="1:5" ht="140.25">
      <c r="A71" s="1">
        <v>1113</v>
      </c>
      <c r="B71" s="1">
        <v>21039</v>
      </c>
      <c r="C71" s="1" t="s">
        <v>74</v>
      </c>
      <c r="D71" s="1" t="s">
        <v>75</v>
      </c>
      <c r="E71" s="3">
        <v>18</v>
      </c>
    </row>
    <row r="72" spans="1:5" ht="63.75">
      <c r="A72" s="1">
        <v>1115</v>
      </c>
      <c r="B72" s="1">
        <v>21041</v>
      </c>
      <c r="C72" s="1" t="s">
        <v>76</v>
      </c>
      <c r="D72" s="1" t="s">
        <v>77</v>
      </c>
      <c r="E72" s="3">
        <v>40</v>
      </c>
    </row>
    <row r="73" spans="1:5" ht="25.5">
      <c r="A73" s="1">
        <v>1117</v>
      </c>
      <c r="B73" s="1">
        <v>21043</v>
      </c>
      <c r="C73" s="1" t="s">
        <v>78</v>
      </c>
      <c r="D73" s="1" t="s">
        <v>79</v>
      </c>
      <c r="E73" s="3">
        <v>80</v>
      </c>
    </row>
    <row r="74" spans="1:5" ht="51">
      <c r="A74" s="1">
        <v>1120</v>
      </c>
      <c r="B74" s="1">
        <v>21046</v>
      </c>
      <c r="C74" s="1" t="s">
        <v>80</v>
      </c>
      <c r="D74" s="1" t="s">
        <v>81</v>
      </c>
      <c r="E74" s="3">
        <v>6</v>
      </c>
    </row>
    <row r="75" spans="1:5" ht="38.25">
      <c r="A75" s="1">
        <v>1122</v>
      </c>
      <c r="B75" s="1">
        <v>21048</v>
      </c>
      <c r="C75" s="1" t="s">
        <v>56</v>
      </c>
      <c r="D75" s="1" t="s">
        <v>57</v>
      </c>
      <c r="E75" s="3">
        <v>20</v>
      </c>
    </row>
    <row r="76" spans="1:5" ht="38.25">
      <c r="A76" s="1">
        <v>1126</v>
      </c>
      <c r="B76" s="1">
        <v>21052</v>
      </c>
      <c r="C76" s="1" t="s">
        <v>82</v>
      </c>
      <c r="D76" s="1" t="s">
        <v>83</v>
      </c>
      <c r="E76" s="3">
        <v>80</v>
      </c>
    </row>
    <row r="77" spans="1:5" ht="15">
      <c r="A77" s="1">
        <v>1131</v>
      </c>
      <c r="B77" s="1">
        <v>21057</v>
      </c>
      <c r="C77" s="1" t="s">
        <v>84</v>
      </c>
      <c r="D77" s="1" t="s">
        <v>23</v>
      </c>
      <c r="E77" s="3">
        <v>20</v>
      </c>
    </row>
    <row r="78" spans="1:5" ht="25.5">
      <c r="A78" s="1">
        <v>1137</v>
      </c>
      <c r="B78" s="1">
        <v>21063</v>
      </c>
      <c r="C78" s="1" t="s">
        <v>85</v>
      </c>
      <c r="D78" s="1" t="s">
        <v>86</v>
      </c>
      <c r="E78" s="3">
        <v>30</v>
      </c>
    </row>
    <row r="79" spans="1:5" ht="15">
      <c r="A79" s="1">
        <v>1143</v>
      </c>
      <c r="B79" s="1">
        <v>21069</v>
      </c>
      <c r="C79" s="1" t="s">
        <v>87</v>
      </c>
      <c r="D79" s="1" t="s">
        <v>88</v>
      </c>
      <c r="E79" s="3">
        <v>10</v>
      </c>
    </row>
    <row r="80" spans="1:5" ht="25.5">
      <c r="A80" s="1">
        <v>1144</v>
      </c>
      <c r="B80" s="1">
        <v>21070</v>
      </c>
      <c r="C80" s="1" t="s">
        <v>89</v>
      </c>
      <c r="D80" s="1" t="s">
        <v>90</v>
      </c>
      <c r="E80" s="3">
        <v>20</v>
      </c>
    </row>
    <row r="81" spans="1:5" ht="38.25">
      <c r="A81" s="1">
        <v>1153</v>
      </c>
      <c r="B81" s="1">
        <v>21079</v>
      </c>
      <c r="C81" s="1" t="s">
        <v>26</v>
      </c>
      <c r="D81" s="1" t="s">
        <v>27</v>
      </c>
      <c r="E81" s="3">
        <v>20</v>
      </c>
    </row>
    <row r="82" spans="1:5" ht="51">
      <c r="A82" s="1">
        <v>1154</v>
      </c>
      <c r="B82" s="1">
        <v>21080</v>
      </c>
      <c r="C82" s="1" t="s">
        <v>91</v>
      </c>
      <c r="D82" s="1" t="s">
        <v>92</v>
      </c>
      <c r="E82" s="3">
        <v>30</v>
      </c>
    </row>
    <row r="83" spans="1:5" ht="15">
      <c r="A83" s="1">
        <v>1155</v>
      </c>
      <c r="B83" s="1">
        <v>21081</v>
      </c>
      <c r="C83" s="1" t="s">
        <v>28</v>
      </c>
      <c r="D83" s="1" t="s">
        <v>29</v>
      </c>
      <c r="E83" s="3">
        <v>50</v>
      </c>
    </row>
    <row r="84" spans="1:5" ht="51">
      <c r="A84" s="1">
        <v>1158</v>
      </c>
      <c r="B84" s="1">
        <v>21084</v>
      </c>
      <c r="C84" s="1" t="s">
        <v>93</v>
      </c>
      <c r="D84" s="1" t="s">
        <v>94</v>
      </c>
      <c r="E84" s="3">
        <v>30</v>
      </c>
    </row>
    <row r="85" spans="1:5" ht="25.5">
      <c r="A85" s="1">
        <v>1176</v>
      </c>
      <c r="B85" s="1">
        <v>21102</v>
      </c>
      <c r="C85" s="1" t="s">
        <v>95</v>
      </c>
      <c r="D85" s="1" t="s">
        <v>96</v>
      </c>
      <c r="E85" s="3">
        <v>10</v>
      </c>
    </row>
    <row r="86" spans="1:5" ht="38.25">
      <c r="A86" s="1">
        <v>1178</v>
      </c>
      <c r="B86" s="1">
        <v>21104</v>
      </c>
      <c r="C86" s="1" t="s">
        <v>97</v>
      </c>
      <c r="D86" s="1" t="s">
        <v>98</v>
      </c>
      <c r="E86" s="3">
        <v>30</v>
      </c>
    </row>
    <row r="87" spans="1:5" ht="89.25">
      <c r="A87" s="1">
        <v>1180</v>
      </c>
      <c r="B87" s="1">
        <v>21106</v>
      </c>
      <c r="C87" s="1" t="s">
        <v>34</v>
      </c>
      <c r="D87" s="1" t="s">
        <v>35</v>
      </c>
      <c r="E87" s="3">
        <v>140</v>
      </c>
    </row>
    <row r="88" spans="1:5" ht="25.5">
      <c r="A88" s="1">
        <v>1551</v>
      </c>
      <c r="B88" s="1">
        <v>21199</v>
      </c>
      <c r="C88" s="1" t="s">
        <v>99</v>
      </c>
      <c r="D88" s="1" t="s">
        <v>100</v>
      </c>
      <c r="E88" s="3">
        <v>10</v>
      </c>
    </row>
    <row r="89" spans="1:5" ht="25.5">
      <c r="A89" s="1">
        <v>1552</v>
      </c>
      <c r="B89" s="1">
        <v>21200</v>
      </c>
      <c r="C89" s="1" t="s">
        <v>101</v>
      </c>
      <c r="D89" s="1" t="s">
        <v>102</v>
      </c>
      <c r="E89" s="3">
        <v>10</v>
      </c>
    </row>
    <row r="90" spans="1:5" ht="38.25">
      <c r="A90" s="1">
        <v>1666</v>
      </c>
      <c r="B90" s="1">
        <v>21302</v>
      </c>
      <c r="C90" s="1" t="s">
        <v>103</v>
      </c>
      <c r="D90" s="1" t="s">
        <v>104</v>
      </c>
      <c r="E90" s="3">
        <v>10</v>
      </c>
    </row>
    <row r="91" spans="1:5" ht="38.25">
      <c r="A91" s="1">
        <v>1724</v>
      </c>
      <c r="B91" s="1">
        <v>21350</v>
      </c>
      <c r="C91" s="1" t="s">
        <v>105</v>
      </c>
      <c r="D91" s="1" t="s">
        <v>106</v>
      </c>
      <c r="E91" s="3">
        <v>20</v>
      </c>
    </row>
    <row r="92" spans="1:5" ht="12.75">
      <c r="A92" s="19" t="s">
        <v>148</v>
      </c>
      <c r="B92" s="13"/>
      <c r="C92" s="13"/>
      <c r="D92" s="13"/>
      <c r="E92" s="13"/>
    </row>
    <row r="93" spans="1:5" ht="12.75">
      <c r="A93" s="2" t="s">
        <v>1</v>
      </c>
      <c r="B93" s="1">
        <v>583</v>
      </c>
      <c r="C93" s="2" t="s">
        <v>2</v>
      </c>
      <c r="D93" s="15" t="s">
        <v>107</v>
      </c>
      <c r="E93" s="13"/>
    </row>
    <row r="94" spans="1:5" ht="12.75">
      <c r="A94" s="19" t="s">
        <v>146</v>
      </c>
      <c r="B94" s="13"/>
      <c r="C94" s="13"/>
      <c r="D94" s="15" t="s">
        <v>108</v>
      </c>
      <c r="E94" s="13"/>
    </row>
    <row r="95" spans="1:5" ht="25.5">
      <c r="A95" s="2" t="s">
        <v>5</v>
      </c>
      <c r="B95" s="2" t="s">
        <v>6</v>
      </c>
      <c r="C95" s="2" t="s">
        <v>7</v>
      </c>
      <c r="D95" s="2" t="s">
        <v>8</v>
      </c>
      <c r="E95" s="2" t="s">
        <v>9</v>
      </c>
    </row>
    <row r="96" spans="1:5" ht="63.75">
      <c r="A96" s="1">
        <v>1087</v>
      </c>
      <c r="B96" s="1">
        <v>21013</v>
      </c>
      <c r="C96" s="1" t="s">
        <v>10</v>
      </c>
      <c r="D96" s="1" t="s">
        <v>11</v>
      </c>
      <c r="E96" s="3">
        <v>20</v>
      </c>
    </row>
    <row r="97" spans="1:5" ht="63.75">
      <c r="A97" s="1">
        <v>1088</v>
      </c>
      <c r="B97" s="1">
        <v>21014</v>
      </c>
      <c r="C97" s="1" t="s">
        <v>109</v>
      </c>
      <c r="D97" s="1" t="s">
        <v>110</v>
      </c>
      <c r="E97" s="3">
        <v>1</v>
      </c>
    </row>
    <row r="98" spans="1:5" ht="63.75">
      <c r="A98" s="1">
        <v>1115</v>
      </c>
      <c r="B98" s="1">
        <v>21041</v>
      </c>
      <c r="C98" s="1" t="s">
        <v>76</v>
      </c>
      <c r="D98" s="1" t="s">
        <v>77</v>
      </c>
      <c r="E98" s="3">
        <v>10</v>
      </c>
    </row>
    <row r="99" spans="1:5" ht="38.25">
      <c r="A99" s="1">
        <v>1122</v>
      </c>
      <c r="B99" s="1">
        <v>21048</v>
      </c>
      <c r="C99" s="1" t="s">
        <v>56</v>
      </c>
      <c r="D99" s="1" t="s">
        <v>57</v>
      </c>
      <c r="E99" s="3">
        <v>1</v>
      </c>
    </row>
    <row r="100" spans="1:5" ht="51">
      <c r="A100" s="1">
        <v>1123</v>
      </c>
      <c r="B100" s="1">
        <v>21049</v>
      </c>
      <c r="C100" s="1" t="s">
        <v>58</v>
      </c>
      <c r="D100" s="1" t="s">
        <v>59</v>
      </c>
      <c r="E100" s="3">
        <v>10</v>
      </c>
    </row>
    <row r="101" spans="1:5" ht="15">
      <c r="A101" s="1">
        <v>1124</v>
      </c>
      <c r="B101" s="1">
        <v>21050</v>
      </c>
      <c r="C101" s="1" t="s">
        <v>111</v>
      </c>
      <c r="D101" s="1" t="s">
        <v>112</v>
      </c>
      <c r="E101" s="3">
        <v>10</v>
      </c>
    </row>
    <row r="102" spans="1:5" ht="25.5">
      <c r="A102" s="1">
        <v>1137</v>
      </c>
      <c r="B102" s="1">
        <v>21063</v>
      </c>
      <c r="C102" s="1" t="s">
        <v>85</v>
      </c>
      <c r="D102" s="1" t="s">
        <v>86</v>
      </c>
      <c r="E102" s="3">
        <v>3</v>
      </c>
    </row>
    <row r="103" spans="1:5" ht="51">
      <c r="A103" s="1">
        <v>1154</v>
      </c>
      <c r="B103" s="1">
        <v>21080</v>
      </c>
      <c r="C103" s="1" t="s">
        <v>91</v>
      </c>
      <c r="D103" s="1" t="s">
        <v>92</v>
      </c>
      <c r="E103" s="3">
        <v>2</v>
      </c>
    </row>
    <row r="104" spans="1:5" ht="15">
      <c r="A104" s="1">
        <v>1155</v>
      </c>
      <c r="B104" s="1">
        <v>21081</v>
      </c>
      <c r="C104" s="1" t="s">
        <v>28</v>
      </c>
      <c r="D104" s="1" t="s">
        <v>29</v>
      </c>
      <c r="E104" s="3">
        <v>12</v>
      </c>
    </row>
    <row r="105" spans="1:5" ht="25.5">
      <c r="A105" s="1">
        <v>1162</v>
      </c>
      <c r="B105" s="1">
        <v>21088</v>
      </c>
      <c r="C105" s="1" t="s">
        <v>30</v>
      </c>
      <c r="D105" s="1" t="s">
        <v>31</v>
      </c>
      <c r="E105" s="3">
        <v>33</v>
      </c>
    </row>
    <row r="106" spans="1:5" ht="25.5">
      <c r="A106" s="1">
        <v>1164</v>
      </c>
      <c r="B106" s="1">
        <v>21090</v>
      </c>
      <c r="C106" s="1" t="s">
        <v>32</v>
      </c>
      <c r="D106" s="1" t="s">
        <v>33</v>
      </c>
      <c r="E106" s="3">
        <v>2</v>
      </c>
    </row>
    <row r="107" spans="1:5" ht="25.5">
      <c r="A107" s="1">
        <v>1633</v>
      </c>
      <c r="B107" s="1">
        <v>21270</v>
      </c>
      <c r="C107" s="1" t="s">
        <v>113</v>
      </c>
      <c r="D107" s="1" t="s">
        <v>114</v>
      </c>
      <c r="E107" s="3">
        <v>4</v>
      </c>
    </row>
    <row r="108" spans="1:5" ht="51">
      <c r="A108" s="1">
        <v>1635</v>
      </c>
      <c r="B108" s="1">
        <v>21271</v>
      </c>
      <c r="C108" s="1" t="s">
        <v>115</v>
      </c>
      <c r="D108" s="1" t="s">
        <v>116</v>
      </c>
      <c r="E108" s="3">
        <v>3</v>
      </c>
    </row>
    <row r="109" spans="1:5" ht="12.75">
      <c r="A109" s="19" t="s">
        <v>145</v>
      </c>
      <c r="B109" s="13"/>
      <c r="C109" s="13"/>
      <c r="D109" s="13"/>
      <c r="E109" s="13"/>
    </row>
    <row r="110" spans="1:5" ht="12.75">
      <c r="A110" s="2" t="s">
        <v>1</v>
      </c>
      <c r="B110" s="1">
        <v>585</v>
      </c>
      <c r="C110" s="2" t="s">
        <v>2</v>
      </c>
      <c r="D110" s="15" t="s">
        <v>117</v>
      </c>
      <c r="E110" s="13"/>
    </row>
    <row r="111" spans="1:5" ht="12.75">
      <c r="A111" s="19" t="s">
        <v>146</v>
      </c>
      <c r="B111" s="13"/>
      <c r="C111" s="13"/>
      <c r="D111" s="15" t="s">
        <v>118</v>
      </c>
      <c r="E111" s="13"/>
    </row>
    <row r="112" spans="1:5" ht="25.5">
      <c r="A112" s="2" t="s">
        <v>5</v>
      </c>
      <c r="B112" s="2" t="s">
        <v>6</v>
      </c>
      <c r="C112" s="2" t="s">
        <v>7</v>
      </c>
      <c r="D112" s="2" t="s">
        <v>8</v>
      </c>
      <c r="E112" s="2" t="s">
        <v>9</v>
      </c>
    </row>
    <row r="113" spans="1:5" ht="63.75">
      <c r="A113" s="1">
        <v>1087</v>
      </c>
      <c r="B113" s="1">
        <v>21013</v>
      </c>
      <c r="C113" s="1" t="s">
        <v>10</v>
      </c>
      <c r="D113" s="1" t="s">
        <v>11</v>
      </c>
      <c r="E113" s="3">
        <v>20</v>
      </c>
    </row>
    <row r="114" spans="1:5" ht="63.75">
      <c r="A114" s="1">
        <v>1092</v>
      </c>
      <c r="B114" s="1">
        <v>21018</v>
      </c>
      <c r="C114" s="1" t="s">
        <v>50</v>
      </c>
      <c r="D114" s="1" t="s">
        <v>51</v>
      </c>
      <c r="E114" s="3">
        <v>2</v>
      </c>
    </row>
    <row r="115" spans="1:5" ht="25.5">
      <c r="A115" s="1">
        <v>1098</v>
      </c>
      <c r="B115" s="1">
        <v>21024</v>
      </c>
      <c r="C115" s="1" t="s">
        <v>70</v>
      </c>
      <c r="D115" s="1" t="s">
        <v>71</v>
      </c>
      <c r="E115" s="3">
        <v>15</v>
      </c>
    </row>
    <row r="116" spans="1:5" ht="38.25">
      <c r="A116" s="1">
        <v>1099</v>
      </c>
      <c r="B116" s="1">
        <v>21025</v>
      </c>
      <c r="C116" s="1" t="s">
        <v>52</v>
      </c>
      <c r="D116" s="1" t="s">
        <v>53</v>
      </c>
      <c r="E116" s="3">
        <v>2</v>
      </c>
    </row>
    <row r="117" spans="1:5" ht="25.5">
      <c r="A117" s="1">
        <v>1101</v>
      </c>
      <c r="B117" s="1">
        <v>21027</v>
      </c>
      <c r="C117" s="1" t="s">
        <v>16</v>
      </c>
      <c r="D117" s="1" t="s">
        <v>17</v>
      </c>
      <c r="E117" s="3">
        <v>7</v>
      </c>
    </row>
    <row r="118" spans="1:5" ht="25.5">
      <c r="A118" s="1">
        <v>1110</v>
      </c>
      <c r="B118" s="1">
        <v>21036</v>
      </c>
      <c r="C118" s="1" t="s">
        <v>119</v>
      </c>
      <c r="D118" s="1" t="s">
        <v>120</v>
      </c>
      <c r="E118" s="3">
        <v>10</v>
      </c>
    </row>
    <row r="119" spans="1:5" ht="51">
      <c r="A119" s="1">
        <v>1120</v>
      </c>
      <c r="B119" s="1">
        <v>21046</v>
      </c>
      <c r="C119" s="1" t="s">
        <v>80</v>
      </c>
      <c r="D119" s="1" t="s">
        <v>81</v>
      </c>
      <c r="E119" s="3">
        <v>3</v>
      </c>
    </row>
    <row r="120" spans="1:5" ht="38.25">
      <c r="A120" s="1">
        <v>1126</v>
      </c>
      <c r="B120" s="1">
        <v>21052</v>
      </c>
      <c r="C120" s="1" t="s">
        <v>82</v>
      </c>
      <c r="D120" s="1" t="s">
        <v>83</v>
      </c>
      <c r="E120" s="3">
        <v>40</v>
      </c>
    </row>
    <row r="121" spans="1:5" ht="15">
      <c r="A121" s="1">
        <v>1131</v>
      </c>
      <c r="B121" s="1">
        <v>21057</v>
      </c>
      <c r="C121" s="1" t="s">
        <v>84</v>
      </c>
      <c r="D121" s="1" t="s">
        <v>23</v>
      </c>
      <c r="E121" s="3">
        <v>20</v>
      </c>
    </row>
    <row r="122" spans="1:5" ht="25.5">
      <c r="A122" s="1">
        <v>1137</v>
      </c>
      <c r="B122" s="1">
        <v>21063</v>
      </c>
      <c r="C122" s="1" t="s">
        <v>85</v>
      </c>
      <c r="D122" s="1" t="s">
        <v>86</v>
      </c>
      <c r="E122" s="3">
        <v>20</v>
      </c>
    </row>
    <row r="123" spans="1:5" ht="25.5">
      <c r="A123" s="1">
        <v>1138</v>
      </c>
      <c r="B123" s="1">
        <v>21064</v>
      </c>
      <c r="C123" s="1" t="s">
        <v>121</v>
      </c>
      <c r="D123" s="1" t="s">
        <v>122</v>
      </c>
      <c r="E123" s="3">
        <v>10</v>
      </c>
    </row>
    <row r="124" spans="1:5" ht="25.5">
      <c r="A124" s="1">
        <v>1144</v>
      </c>
      <c r="B124" s="1">
        <v>21070</v>
      </c>
      <c r="C124" s="1" t="s">
        <v>89</v>
      </c>
      <c r="D124" s="1" t="s">
        <v>90</v>
      </c>
      <c r="E124" s="3">
        <v>1</v>
      </c>
    </row>
    <row r="125" spans="1:5" ht="15">
      <c r="A125" s="1">
        <v>1155</v>
      </c>
      <c r="B125" s="1">
        <v>21081</v>
      </c>
      <c r="C125" s="1" t="s">
        <v>28</v>
      </c>
      <c r="D125" s="1" t="s">
        <v>29</v>
      </c>
      <c r="E125" s="3">
        <v>20</v>
      </c>
    </row>
    <row r="126" spans="1:5" ht="51">
      <c r="A126" s="1">
        <v>1168</v>
      </c>
      <c r="B126" s="1">
        <v>21094</v>
      </c>
      <c r="C126" s="1" t="s">
        <v>123</v>
      </c>
      <c r="D126" s="1" t="s">
        <v>124</v>
      </c>
      <c r="E126" s="3">
        <v>3</v>
      </c>
    </row>
    <row r="127" spans="1:5" ht="89.25">
      <c r="A127" s="1">
        <v>1180</v>
      </c>
      <c r="B127" s="1">
        <v>21106</v>
      </c>
      <c r="C127" s="1" t="s">
        <v>34</v>
      </c>
      <c r="D127" s="1" t="s">
        <v>35</v>
      </c>
      <c r="E127" s="3">
        <v>10</v>
      </c>
    </row>
    <row r="128" spans="1:5" ht="140.25">
      <c r="A128" s="1">
        <v>1714</v>
      </c>
      <c r="B128" s="1">
        <v>21349</v>
      </c>
      <c r="C128" s="1" t="s">
        <v>125</v>
      </c>
      <c r="D128" s="1" t="s">
        <v>126</v>
      </c>
      <c r="E128" s="3">
        <v>3</v>
      </c>
    </row>
    <row r="129" spans="1:5" ht="25.5">
      <c r="A129" s="1">
        <v>1725</v>
      </c>
      <c r="B129" s="1">
        <v>21351</v>
      </c>
      <c r="C129" s="1" t="s">
        <v>127</v>
      </c>
      <c r="D129" s="1" t="s">
        <v>128</v>
      </c>
      <c r="E129" s="3">
        <v>3</v>
      </c>
    </row>
    <row r="130" spans="1:5" ht="38.25">
      <c r="A130" s="1">
        <v>1726</v>
      </c>
      <c r="B130" s="1">
        <v>21352</v>
      </c>
      <c r="C130" s="1" t="s">
        <v>129</v>
      </c>
      <c r="D130" s="1" t="s">
        <v>130</v>
      </c>
      <c r="E130" s="3">
        <v>3</v>
      </c>
    </row>
  </sheetData>
  <sheetProtection formatCells="0" formatColumns="0" formatRows="0" insertColumns="0" insertRows="0" insertHyperlinks="0" deleteColumns="0" deleteRows="0" sort="0" autoFilter="0" pivotTables="0"/>
  <mergeCells count="33">
    <mergeCell ref="A111:C111"/>
    <mergeCell ref="D111:E111"/>
    <mergeCell ref="D93:E93"/>
    <mergeCell ref="A94:C94"/>
    <mergeCell ref="D94:E94"/>
    <mergeCell ref="A109:E109"/>
    <mergeCell ref="D110:E110"/>
    <mergeCell ref="A56:E56"/>
    <mergeCell ref="D57:E57"/>
    <mergeCell ref="A58:C58"/>
    <mergeCell ref="D58:E58"/>
    <mergeCell ref="A92:E92"/>
    <mergeCell ref="A40:C40"/>
    <mergeCell ref="D40:E40"/>
    <mergeCell ref="A43:E43"/>
    <mergeCell ref="D44:E44"/>
    <mergeCell ref="A45:C45"/>
    <mergeCell ref="D45:E45"/>
    <mergeCell ref="D34:E34"/>
    <mergeCell ref="A35:C35"/>
    <mergeCell ref="D35:E35"/>
    <mergeCell ref="A38:E38"/>
    <mergeCell ref="D39:E39"/>
    <mergeCell ref="A28:E28"/>
    <mergeCell ref="D29:E29"/>
    <mergeCell ref="A30:C30"/>
    <mergeCell ref="D30:E30"/>
    <mergeCell ref="A33:E33"/>
    <mergeCell ref="A9:E9"/>
    <mergeCell ref="A10:E10"/>
    <mergeCell ref="D11:E11"/>
    <mergeCell ref="A12:C12"/>
    <mergeCell ref="D12:E12"/>
  </mergeCells>
  <printOptions horizontalCentered="1"/>
  <pageMargins left="0.31496062992125984" right="0.31496062992125984" top="0.5511811023622047" bottom="0.5511811023622047" header="0.31496062992125984" footer="0.31496062992125984"/>
  <pageSetup fitToHeight="0" fitToWidth="1" horizontalDpi="600" verticalDpi="600" orientation="portrait" paperSize="9" scale="79" r:id="rId2"/>
  <headerFooter>
    <oddFooter>&amp;Rstr.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2015-07-20T05:41:48Z</cp:lastPrinted>
  <dcterms:created xsi:type="dcterms:W3CDTF">2015-07-20T05:34:55Z</dcterms:created>
  <dcterms:modified xsi:type="dcterms:W3CDTF">2015-07-27T12:06:27Z</dcterms:modified>
  <cp:category/>
  <cp:version/>
  <cp:contentType/>
  <cp:contentStatus/>
</cp:coreProperties>
</file>