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9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<sst xmlns="http://schemas.openxmlformats.org/spreadsheetml/2006/main" count="229" uniqueCount="116">
  <si>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</si>
  <si>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</si>
  <si>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</si>
  <si>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</si>
  <si>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</si>
  <si>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</si>
  <si>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</si>
  <si>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</si>
  <si>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</si>
  <si>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</si>
  <si>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</si>
  <si>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</si>
  <si>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</si>
  <si>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</si>
  <si>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</si>
  <si>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</si>
  <si>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</si>
  <si>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1A</t>
  </si>
  <si>
    <t>2A</t>
  </si>
  <si>
    <t>monitor</t>
  </si>
  <si>
    <t>3A</t>
  </si>
  <si>
    <t>PF Chytrý</t>
  </si>
  <si>
    <t>4A</t>
  </si>
  <si>
    <t>notebook</t>
  </si>
  <si>
    <t>4B</t>
  </si>
  <si>
    <t xml:space="preserve">PřF KMA </t>
  </si>
  <si>
    <t>Předpokládaná cena celkem bez DPH</t>
  </si>
  <si>
    <t>PF KTVS</t>
  </si>
  <si>
    <t>Rektorát</t>
  </si>
  <si>
    <t>flash disk 8 GB, USB 2.0</t>
  </si>
  <si>
    <t>Celkem</t>
  </si>
  <si>
    <t>Požadavek</t>
  </si>
  <si>
    <t>Nabídková cena (Kč)</t>
  </si>
  <si>
    <t xml:space="preserve">Notebook </t>
  </si>
  <si>
    <t>Nabídková cena bez DPH</t>
  </si>
  <si>
    <t>Počet kusů:</t>
  </si>
  <si>
    <t>DPH</t>
  </si>
  <si>
    <t>Max. cena bez DPH:</t>
  </si>
  <si>
    <t>Nabídková cena včetně DPH</t>
  </si>
  <si>
    <t>Minimální konfigurace:</t>
  </si>
  <si>
    <t>Procesor:</t>
  </si>
  <si>
    <t>Zde doplňte!</t>
  </si>
  <si>
    <t>Operační pamět:</t>
  </si>
  <si>
    <t>min. 8GB DDR3</t>
  </si>
  <si>
    <t>Pevný disk:</t>
  </si>
  <si>
    <t>SSD min 256 GB</t>
  </si>
  <si>
    <t>baterie:</t>
  </si>
  <si>
    <t>Požadovaná výbava</t>
  </si>
  <si>
    <t>Váha</t>
  </si>
  <si>
    <t>Grafická karta</t>
  </si>
  <si>
    <t>Monitor:</t>
  </si>
  <si>
    <t>Operační systém:</t>
  </si>
  <si>
    <t xml:space="preserve">Operační systém do firemního nasazení podporovaný výrobcem min. do začátku roku 2020 (formou aktualizací) a kompatibilní se stávajícím počítačovým systémem univerzity. </t>
  </si>
  <si>
    <t>Klávesnice</t>
  </si>
  <si>
    <t>Záruka:</t>
  </si>
  <si>
    <t xml:space="preserve">min. 24 měsíců na součásti, práci a servis u zákazníka </t>
  </si>
  <si>
    <t>1 ks</t>
  </si>
  <si>
    <t>Úhlopříčka:</t>
  </si>
  <si>
    <t>min. 23,6"</t>
  </si>
  <si>
    <t xml:space="preserve">Rozlišení: </t>
  </si>
  <si>
    <t>min. 1920x1080 FullHD</t>
  </si>
  <si>
    <t xml:space="preserve">Vstupy: </t>
  </si>
  <si>
    <t>HDMI, D-SUB (VGA)</t>
  </si>
  <si>
    <t>Napájení monitoru:</t>
  </si>
  <si>
    <t>ano + zobrazovací kabel</t>
  </si>
  <si>
    <t xml:space="preserve">Servis: </t>
  </si>
  <si>
    <t>zahájení a ukončení servisního zásahu v místě instalace</t>
  </si>
  <si>
    <t xml:space="preserve"> Záruka:</t>
  </si>
  <si>
    <t>min. 2 roky</t>
  </si>
  <si>
    <t>Nabídková cena včetně DPH/ks</t>
  </si>
  <si>
    <t>Kapacita:</t>
  </si>
  <si>
    <t>Rozhraní:</t>
  </si>
  <si>
    <t>Flash disk 8 GB, USB 2.0</t>
  </si>
  <si>
    <t>150,- Kč</t>
  </si>
  <si>
    <t>Předpokládaná cena bez DPH za kus:</t>
  </si>
  <si>
    <t>min. 8 GB</t>
  </si>
  <si>
    <t>min. USB 2.0</t>
  </si>
  <si>
    <t>min. 4 články</t>
  </si>
  <si>
    <t>Výstup HDMI, bluetooth, wifi, min 2* USB 3.0</t>
  </si>
  <si>
    <t>Max. do 3 kg</t>
  </si>
  <si>
    <t xml:space="preserve">Min 4 GB </t>
  </si>
  <si>
    <t xml:space="preserve">Min. 15" LED min. 1920x1080 Full HD, integrovaná web kamera </t>
  </si>
  <si>
    <t>Numerická klávesnice</t>
  </si>
  <si>
    <t xml:space="preserve">min. 3940 bodů dle www.cpubenchmark.net . </t>
  </si>
  <si>
    <t>Předpokl. cena bez DPH:</t>
  </si>
  <si>
    <t>12 400,- Kč</t>
  </si>
  <si>
    <t xml:space="preserve">CPU: dvoujádrový procesor, výkon min. 2650 bodů dle www.cpubenchmark.net (jednojádrový výkon alespoň 1000 bodů)
</t>
  </si>
  <si>
    <t>RAM:</t>
  </si>
  <si>
    <t xml:space="preserve">min.4GB DDR3
</t>
  </si>
  <si>
    <t xml:space="preserve">hybridní (SSHDD) disk s kapacitou min. 500GB
</t>
  </si>
  <si>
    <t>Konektory:</t>
  </si>
  <si>
    <t xml:space="preserve">HDMI, min. 3x USB (z toho alespoň 1x USB3.0)
</t>
  </si>
  <si>
    <t>Síť:</t>
  </si>
  <si>
    <t xml:space="preserve">1GBit ethernet, wifi (standardy b, g, n)
</t>
  </si>
  <si>
    <t>Max. 2,5 kg</t>
  </si>
  <si>
    <t>grafická karta s výkonem alespoň 820 bodů dle www.videocardbenchmark.net s min. 2GB grafické paměti</t>
  </si>
  <si>
    <t>Úhlopříčka displeje:</t>
  </si>
  <si>
    <t xml:space="preserve">15,6"
</t>
  </si>
  <si>
    <t>Rozlišení displeje:</t>
  </si>
  <si>
    <t xml:space="preserve">min. 1920x1080
</t>
  </si>
  <si>
    <t xml:space="preserve">64bitový operační systém, aktuální verze nabízená výrobcem, podporovaný výrobcem (formou aktualizací) min. do roku 2020. Kompatibilní se stávajícím počítačovým prostředím univerzity. Licence nesmí být formou upgrade ze starší verze OS.
</t>
  </si>
  <si>
    <t>s numerickým blokem</t>
  </si>
  <si>
    <t>20 700,- Kč</t>
  </si>
  <si>
    <t>18 500,- Kč</t>
  </si>
  <si>
    <t xml:space="preserve">hybridní, min. 500GB
</t>
  </si>
  <si>
    <t>Optická mechanika</t>
  </si>
  <si>
    <t>DVD RW</t>
  </si>
  <si>
    <t>dedikovaná s vlastní pamětí min. 4 GB</t>
  </si>
  <si>
    <t xml:space="preserve">15,6" LCD panel; Full HD
</t>
  </si>
  <si>
    <t xml:space="preserve">Ostatní </t>
  </si>
  <si>
    <t>PřF KMA</t>
  </si>
  <si>
    <t>Notebook pro kancelářskou práci</t>
  </si>
  <si>
    <t xml:space="preserve">min. 3500 bodů dle www.cpubenchmark.net
</t>
  </si>
  <si>
    <t xml:space="preserve">min. 8GB DDR3
</t>
  </si>
  <si>
    <t>min. WiFi 802.11 g/n, LAN Ethernet, Bluetooth 4.0, 3x USB, 1x VGA (možno řešit funkční redukcí HDMI -&gt; VGA), 1x HDMI, čtečka paměťových karet (výhodou, není podmínkou)</t>
  </si>
  <si>
    <t>Operační systém do firemního nasazení (podporovaný výrobcem formou aktualizací) kompatibilní se stávajícím počítačovým systémem univerzity.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</si>
</sst>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333333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0" fillId="4" borderId="14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right" vertical="top" wrapText="1"/>
    </xf>
    <xf numFmtId="0" fontId="3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vertical="top" wrapText="1"/>
    </xf>
    <xf numFmtId="0" fontId="12" fillId="3" borderId="2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20" fontId="5" fillId="3" borderId="9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" fillId="5" borderId="1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3" fontId="5" fillId="3" borderId="18" xfId="0" applyNumberFormat="1" applyFont="1" applyFill="1" applyBorder="1" applyAlignment="1">
      <alignment horizontal="left" vertical="top" wrapText="1"/>
    </xf>
    <xf numFmtId="3" fontId="5" fillId="3" borderId="25" xfId="0" applyNumberFormat="1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9" borderId="30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 wrapText="1"/>
    </xf>
    <xf numFmtId="0" fontId="3" fillId="9" borderId="38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3" borderId="18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4" fontId="3" fillId="3" borderId="45" xfId="0" applyNumberFormat="1" applyFont="1" applyFill="1" applyBorder="1" applyAlignment="1">
      <alignment horizontal="center" vertical="center" wrapText="1"/>
    </xf>
    <xf numFmtId="4" fontId="3" fillId="3" borderId="46" xfId="0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top" wrapText="1"/>
    </xf>
    <xf numFmtId="0" fontId="7" fillId="10" borderId="2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10" fillId="11" borderId="9" xfId="0" applyFont="1" applyFill="1" applyBorder="1" applyAlignment="1">
      <alignment horizontal="center" vertical="top" wrapText="1"/>
    </xf>
    <xf numFmtId="0" fontId="10" fillId="11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top" wrapText="1"/>
    </xf>
    <xf numFmtId="4" fontId="5" fillId="3" borderId="45" xfId="0" applyNumberFormat="1" applyFont="1" applyFill="1" applyBorder="1" applyAlignment="1">
      <alignment horizontal="left" vertical="top" wrapText="1"/>
    </xf>
    <xf numFmtId="4" fontId="5" fillId="3" borderId="46" xfId="0" applyNumberFormat="1" applyFont="1" applyFill="1" applyBorder="1" applyAlignment="1">
      <alignment horizontal="left" vertical="top" wrapText="1"/>
    </xf>
    <xf numFmtId="0" fontId="7" fillId="6" borderId="27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3" fontId="5" fillId="3" borderId="18" xfId="0" applyNumberFormat="1" applyFont="1" applyFill="1" applyBorder="1" applyAlignment="1">
      <alignment horizontal="left" vertical="top" wrapText="1"/>
    </xf>
    <xf numFmtId="3" fontId="5" fillId="3" borderId="47" xfId="0" applyNumberFormat="1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1</xdr:row>
      <xdr:rowOff>28575</xdr:rowOff>
    </xdr:from>
    <xdr:to>
      <xdr:col>4</xdr:col>
      <xdr:colOff>895350</xdr:colOff>
      <xdr:row>4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219075"/>
          <a:ext cx="184785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18"/>
  <sheetViews>
    <sheetView tabSelected="1" workbookViewId="0" topLeftCell="A37">
      <selection activeCell="I54" sqref="I5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81" t="s">
        <v>0</v>
      </c>
      <c r="B6" s="81"/>
      <c r="C6" s="81"/>
      <c r="D6" s="81"/>
      <c r="E6" s="81"/>
    </row>
    <row r="7" spans="1:5" ht="15.75" thickBot="1">
      <c r="A7" s="82"/>
      <c r="B7" s="82"/>
      <c r="C7" s="82"/>
      <c r="D7" s="82"/>
      <c r="E7" s="82"/>
    </row>
    <row r="8" spans="1:5" ht="15">
      <c r="A8" s="83" t="s">
        <v>1</v>
      </c>
      <c r="B8" s="84"/>
      <c r="C8" s="85" t="s">
        <v>2</v>
      </c>
      <c r="D8" s="86"/>
      <c r="E8" s="87"/>
    </row>
    <row r="9" spans="1:5" ht="15">
      <c r="A9" s="1" t="s">
        <v>3</v>
      </c>
      <c r="B9" s="2"/>
      <c r="C9" s="78"/>
      <c r="D9" s="79"/>
      <c r="E9" s="80"/>
    </row>
    <row r="10" spans="1:5" ht="15">
      <c r="A10" s="76" t="s">
        <v>4</v>
      </c>
      <c r="B10" s="77"/>
      <c r="C10" s="78"/>
      <c r="D10" s="79"/>
      <c r="E10" s="80"/>
    </row>
    <row r="11" spans="1:5" ht="15">
      <c r="A11" s="91" t="s">
        <v>5</v>
      </c>
      <c r="B11" s="92"/>
      <c r="C11" s="78" t="s">
        <v>6</v>
      </c>
      <c r="D11" s="79"/>
      <c r="E11" s="80"/>
    </row>
    <row r="12" spans="1:5" ht="15">
      <c r="A12" s="91" t="s">
        <v>7</v>
      </c>
      <c r="B12" s="92"/>
      <c r="C12" s="78"/>
      <c r="D12" s="79"/>
      <c r="E12" s="80"/>
    </row>
    <row r="13" spans="1:5" ht="15">
      <c r="A13" s="76" t="s">
        <v>8</v>
      </c>
      <c r="B13" s="77"/>
      <c r="C13" s="78"/>
      <c r="D13" s="79"/>
      <c r="E13" s="80"/>
    </row>
    <row r="14" spans="1:5" ht="15">
      <c r="A14" s="76" t="s">
        <v>9</v>
      </c>
      <c r="B14" s="77"/>
      <c r="C14" s="78">
        <v>44555601</v>
      </c>
      <c r="D14" s="79"/>
      <c r="E14" s="80"/>
    </row>
    <row r="15" spans="1:5" ht="15.75" thickBot="1">
      <c r="A15" s="93" t="s">
        <v>10</v>
      </c>
      <c r="B15" s="94"/>
      <c r="C15" s="95" t="s">
        <v>11</v>
      </c>
      <c r="D15" s="96"/>
      <c r="E15" s="97"/>
    </row>
    <row r="16" spans="1:5" ht="15">
      <c r="A16" s="3"/>
      <c r="B16" s="3"/>
      <c r="C16" s="4"/>
      <c r="D16" s="4"/>
      <c r="E16" s="4"/>
    </row>
    <row r="17" spans="1:5" ht="15.75" thickBot="1">
      <c r="A17" s="5"/>
      <c r="B17" s="5"/>
      <c r="C17" s="6"/>
      <c r="D17" s="6"/>
      <c r="E17" s="6"/>
    </row>
    <row r="18" spans="1:5" ht="39.75" thickBot="1">
      <c r="A18" s="7" t="s">
        <v>12</v>
      </c>
      <c r="B18" s="8" t="s">
        <v>13</v>
      </c>
      <c r="C18" s="8" t="s">
        <v>14</v>
      </c>
      <c r="D18" s="8" t="s">
        <v>15</v>
      </c>
      <c r="E18" s="9" t="s">
        <v>26</v>
      </c>
    </row>
    <row r="19" spans="1:5" ht="15">
      <c r="A19" s="10"/>
      <c r="B19" s="10"/>
      <c r="C19" s="10"/>
      <c r="D19" s="11"/>
      <c r="E19" s="12"/>
    </row>
    <row r="20" spans="1:5" ht="15">
      <c r="A20" s="88" t="s">
        <v>25</v>
      </c>
      <c r="B20" s="89"/>
      <c r="C20" s="89"/>
      <c r="D20" s="89"/>
      <c r="E20" s="90"/>
    </row>
    <row r="21" spans="1:5" ht="15">
      <c r="A21" s="13" t="s">
        <v>17</v>
      </c>
      <c r="B21" s="13" t="s">
        <v>23</v>
      </c>
      <c r="C21" s="13">
        <v>1</v>
      </c>
      <c r="D21" s="14">
        <v>18500</v>
      </c>
      <c r="E21" s="15">
        <f>D21*C21</f>
        <v>18500</v>
      </c>
    </row>
    <row r="22" spans="1:5" ht="15">
      <c r="A22" s="5"/>
      <c r="B22" s="5"/>
      <c r="C22" s="6"/>
      <c r="D22" s="6"/>
      <c r="E22" s="16">
        <f>SUM(E21)</f>
        <v>18500</v>
      </c>
    </row>
    <row r="23" spans="1:5" ht="15.75" thickBot="1">
      <c r="A23" s="5"/>
      <c r="B23" s="5"/>
      <c r="C23" s="6"/>
      <c r="D23" s="6"/>
      <c r="E23" s="6"/>
    </row>
    <row r="24" spans="1:5" ht="39.75" thickBot="1">
      <c r="A24" s="7" t="s">
        <v>12</v>
      </c>
      <c r="B24" s="8" t="s">
        <v>13</v>
      </c>
      <c r="C24" s="8" t="s">
        <v>14</v>
      </c>
      <c r="D24" s="8" t="s">
        <v>15</v>
      </c>
      <c r="E24" s="9" t="s">
        <v>26</v>
      </c>
    </row>
    <row r="25" spans="1:5" ht="15">
      <c r="A25" s="10"/>
      <c r="B25" s="10"/>
      <c r="C25" s="10"/>
      <c r="D25" s="11"/>
      <c r="E25" s="12"/>
    </row>
    <row r="26" spans="1:5" ht="15">
      <c r="A26" s="88" t="s">
        <v>27</v>
      </c>
      <c r="B26" s="89"/>
      <c r="C26" s="89"/>
      <c r="D26" s="89"/>
      <c r="E26" s="90"/>
    </row>
    <row r="27" spans="1:5" ht="15">
      <c r="A27" s="13" t="s">
        <v>18</v>
      </c>
      <c r="B27" s="13" t="s">
        <v>23</v>
      </c>
      <c r="C27" s="13">
        <v>1</v>
      </c>
      <c r="D27" s="14">
        <v>12400</v>
      </c>
      <c r="E27" s="15">
        <f>D27*C27</f>
        <v>12400</v>
      </c>
    </row>
    <row r="28" spans="1:5" ht="15">
      <c r="A28" s="10"/>
      <c r="B28" s="10"/>
      <c r="C28" s="10"/>
      <c r="D28" s="16"/>
      <c r="E28" s="12">
        <f>SUM(E27:E27)</f>
        <v>12400</v>
      </c>
    </row>
    <row r="29" spans="1:5" ht="15.75" thickBot="1">
      <c r="A29" s="10"/>
      <c r="B29" s="10"/>
      <c r="C29" s="10"/>
      <c r="D29" s="16"/>
      <c r="E29" s="12"/>
    </row>
    <row r="30" spans="1:5" ht="39.75" thickBot="1">
      <c r="A30" s="7" t="s">
        <v>12</v>
      </c>
      <c r="B30" s="8" t="s">
        <v>13</v>
      </c>
      <c r="C30" s="8" t="s">
        <v>14</v>
      </c>
      <c r="D30" s="8" t="s">
        <v>15</v>
      </c>
      <c r="E30" s="9" t="s">
        <v>26</v>
      </c>
    </row>
    <row r="31" spans="1:5" ht="15">
      <c r="A31" s="10"/>
      <c r="B31" s="10"/>
      <c r="C31" s="10"/>
      <c r="D31" s="11"/>
      <c r="E31" s="12"/>
    </row>
    <row r="32" spans="1:5" ht="15">
      <c r="A32" s="88" t="s">
        <v>28</v>
      </c>
      <c r="B32" s="89"/>
      <c r="C32" s="89"/>
      <c r="D32" s="89"/>
      <c r="E32" s="90"/>
    </row>
    <row r="33" spans="1:5" ht="15">
      <c r="A33" s="13" t="s">
        <v>20</v>
      </c>
      <c r="B33" s="13" t="s">
        <v>29</v>
      </c>
      <c r="C33" s="13">
        <v>10</v>
      </c>
      <c r="D33" s="14">
        <v>150</v>
      </c>
      <c r="E33" s="15">
        <f>D33*C33</f>
        <v>1500</v>
      </c>
    </row>
    <row r="34" spans="1:5" ht="15">
      <c r="A34" s="10"/>
      <c r="B34" s="10"/>
      <c r="C34" s="10"/>
      <c r="D34" s="16"/>
      <c r="E34" s="12">
        <f>SUM(E33:E33)</f>
        <v>1500</v>
      </c>
    </row>
    <row r="35" spans="1:5" ht="15.75" thickBot="1">
      <c r="A35" s="10"/>
      <c r="B35" s="10"/>
      <c r="C35" s="10"/>
      <c r="D35" s="16"/>
      <c r="E35" s="12"/>
    </row>
    <row r="36" spans="1:5" ht="27" thickBot="1">
      <c r="A36" s="7" t="s">
        <v>12</v>
      </c>
      <c r="B36" s="8" t="s">
        <v>13</v>
      </c>
      <c r="C36" s="8" t="s">
        <v>14</v>
      </c>
      <c r="D36" s="8" t="s">
        <v>15</v>
      </c>
      <c r="E36" s="9" t="s">
        <v>16</v>
      </c>
    </row>
    <row r="37" spans="1:5" ht="15">
      <c r="A37" s="10"/>
      <c r="B37" s="10"/>
      <c r="C37" s="10"/>
      <c r="D37" s="11"/>
      <c r="E37" s="12"/>
    </row>
    <row r="38" spans="1:5" ht="15">
      <c r="A38" s="88" t="s">
        <v>21</v>
      </c>
      <c r="B38" s="89"/>
      <c r="C38" s="89"/>
      <c r="D38" s="89"/>
      <c r="E38" s="90"/>
    </row>
    <row r="39" spans="1:6" ht="15">
      <c r="A39" s="13" t="s">
        <v>22</v>
      </c>
      <c r="B39" s="13" t="s">
        <v>23</v>
      </c>
      <c r="C39" s="13">
        <v>1</v>
      </c>
      <c r="D39" s="14">
        <v>20700</v>
      </c>
      <c r="E39" s="15">
        <f>D39*C39</f>
        <v>20700</v>
      </c>
      <c r="F39" s="56"/>
    </row>
    <row r="40" spans="1:5" ht="15">
      <c r="A40" s="13" t="s">
        <v>24</v>
      </c>
      <c r="B40" s="13" t="s">
        <v>19</v>
      </c>
      <c r="C40" s="13">
        <v>1</v>
      </c>
      <c r="D40" s="14">
        <v>2970</v>
      </c>
      <c r="E40" s="15">
        <f aca="true" t="shared" si="0" ref="E40">D40*C40</f>
        <v>2970</v>
      </c>
    </row>
    <row r="41" spans="1:5" ht="15">
      <c r="A41" s="10"/>
      <c r="B41" s="10"/>
      <c r="C41" s="10"/>
      <c r="D41" s="16"/>
      <c r="E41" s="12">
        <f>SUM(E39:E40)</f>
        <v>23670</v>
      </c>
    </row>
    <row r="43" spans="4:5" ht="15">
      <c r="D43" s="17" t="s">
        <v>30</v>
      </c>
      <c r="E43" s="18">
        <f>E22+E28+E34+E41</f>
        <v>56070</v>
      </c>
    </row>
    <row r="44" spans="4:5" ht="15">
      <c r="D44" s="17"/>
      <c r="E44" s="18"/>
    </row>
    <row r="45" spans="1:5" ht="15.75" thickBot="1">
      <c r="A45" s="66" t="s">
        <v>110</v>
      </c>
      <c r="B45" s="66"/>
      <c r="C45" s="66"/>
      <c r="D45" s="66"/>
      <c r="E45" s="66"/>
    </row>
    <row r="46" spans="1:5" ht="15.75" thickBot="1">
      <c r="A46" s="67"/>
      <c r="B46" s="68"/>
      <c r="C46" s="68"/>
      <c r="D46" s="68"/>
      <c r="E46" s="69"/>
    </row>
    <row r="47" spans="1:5" ht="15.75" thickBot="1">
      <c r="A47" s="19" t="s">
        <v>17</v>
      </c>
      <c r="B47" s="70" t="s">
        <v>31</v>
      </c>
      <c r="C47" s="71"/>
      <c r="D47" s="20" t="s">
        <v>32</v>
      </c>
      <c r="E47" s="20"/>
    </row>
    <row r="48" spans="1:5" ht="26.25" thickBot="1">
      <c r="A48" s="19" t="s">
        <v>111</v>
      </c>
      <c r="B48" s="72"/>
      <c r="C48" s="73"/>
      <c r="D48" s="21" t="s">
        <v>34</v>
      </c>
      <c r="E48" s="22"/>
    </row>
    <row r="49" spans="1:5" ht="15.75" thickBot="1">
      <c r="A49" s="23" t="s">
        <v>35</v>
      </c>
      <c r="B49" s="74">
        <v>1</v>
      </c>
      <c r="C49" s="75"/>
      <c r="D49" s="21" t="s">
        <v>36</v>
      </c>
      <c r="E49" s="22"/>
    </row>
    <row r="50" spans="1:5" ht="15.75" thickBot="1">
      <c r="A50" s="23" t="s">
        <v>84</v>
      </c>
      <c r="B50" s="62" t="s">
        <v>103</v>
      </c>
      <c r="C50" s="63"/>
      <c r="D50" s="21" t="s">
        <v>38</v>
      </c>
      <c r="E50" s="22"/>
    </row>
    <row r="51" spans="1:5" ht="39" thickBot="1">
      <c r="A51" s="64" t="s">
        <v>39</v>
      </c>
      <c r="B51" s="24" t="s">
        <v>40</v>
      </c>
      <c r="C51" s="57" t="s">
        <v>112</v>
      </c>
      <c r="D51" s="60" t="s">
        <v>41</v>
      </c>
      <c r="E51" s="61"/>
    </row>
    <row r="52" spans="1:5" ht="26.25" thickBot="1">
      <c r="A52" s="65"/>
      <c r="B52" s="24" t="s">
        <v>87</v>
      </c>
      <c r="C52" s="26" t="s">
        <v>113</v>
      </c>
      <c r="D52" s="60" t="s">
        <v>41</v>
      </c>
      <c r="E52" s="61"/>
    </row>
    <row r="53" spans="1:5" ht="26.25" thickBot="1">
      <c r="A53" s="65"/>
      <c r="B53" s="24" t="s">
        <v>44</v>
      </c>
      <c r="C53" s="26" t="s">
        <v>104</v>
      </c>
      <c r="D53" s="60" t="s">
        <v>41</v>
      </c>
      <c r="E53" s="61"/>
    </row>
    <row r="54" spans="1:5" ht="15.75" thickBot="1">
      <c r="A54" s="65"/>
      <c r="B54" s="24" t="s">
        <v>105</v>
      </c>
      <c r="C54" s="26" t="s">
        <v>106</v>
      </c>
      <c r="D54" s="60" t="s">
        <v>41</v>
      </c>
      <c r="E54" s="61"/>
    </row>
    <row r="55" spans="1:5" ht="26.25" thickBot="1">
      <c r="A55" s="65"/>
      <c r="B55" s="24" t="s">
        <v>49</v>
      </c>
      <c r="C55" s="26" t="s">
        <v>107</v>
      </c>
      <c r="D55" s="60" t="s">
        <v>41</v>
      </c>
      <c r="E55" s="61"/>
    </row>
    <row r="56" spans="1:5" ht="26.25" thickBot="1">
      <c r="A56" s="65"/>
      <c r="B56" s="24" t="s">
        <v>96</v>
      </c>
      <c r="C56" s="26" t="s">
        <v>108</v>
      </c>
      <c r="D56" s="60" t="s">
        <v>41</v>
      </c>
      <c r="E56" s="61"/>
    </row>
    <row r="57" spans="1:5" ht="64.5" thickBot="1">
      <c r="A57" s="65"/>
      <c r="B57" s="24" t="s">
        <v>51</v>
      </c>
      <c r="C57" s="26" t="s">
        <v>115</v>
      </c>
      <c r="D57" s="60" t="s">
        <v>41</v>
      </c>
      <c r="E57" s="61"/>
    </row>
    <row r="58" spans="1:5" ht="77.25" thickBot="1">
      <c r="A58" s="27"/>
      <c r="B58" s="51" t="s">
        <v>109</v>
      </c>
      <c r="C58" s="58" t="s">
        <v>114</v>
      </c>
      <c r="D58" s="60" t="s">
        <v>41</v>
      </c>
      <c r="E58" s="61"/>
    </row>
    <row r="59" spans="1:5" ht="15.75" thickBot="1">
      <c r="A59" s="27"/>
      <c r="B59" s="59" t="s">
        <v>54</v>
      </c>
      <c r="C59" s="51" t="s">
        <v>68</v>
      </c>
      <c r="D59" s="60" t="s">
        <v>41</v>
      </c>
      <c r="E59" s="61"/>
    </row>
    <row r="60" spans="4:5" ht="15">
      <c r="D60" s="17"/>
      <c r="E60" s="18"/>
    </row>
    <row r="61" spans="1:5" ht="15.75" thickBot="1">
      <c r="A61" s="66" t="s">
        <v>27</v>
      </c>
      <c r="B61" s="66"/>
      <c r="C61" s="66"/>
      <c r="D61" s="66"/>
      <c r="E61" s="66"/>
    </row>
    <row r="62" spans="1:5" ht="15.75" thickBot="1">
      <c r="A62" s="67"/>
      <c r="B62" s="68"/>
      <c r="C62" s="68"/>
      <c r="D62" s="68"/>
      <c r="E62" s="69"/>
    </row>
    <row r="63" spans="1:5" ht="15.75" thickBot="1">
      <c r="A63" s="19" t="s">
        <v>18</v>
      </c>
      <c r="B63" s="70" t="s">
        <v>31</v>
      </c>
      <c r="C63" s="71"/>
      <c r="D63" s="20" t="s">
        <v>32</v>
      </c>
      <c r="E63" s="20"/>
    </row>
    <row r="64" spans="1:5" ht="15.75" thickBot="1">
      <c r="A64" s="19" t="s">
        <v>33</v>
      </c>
      <c r="B64" s="72"/>
      <c r="C64" s="73"/>
      <c r="D64" s="21" t="s">
        <v>34</v>
      </c>
      <c r="E64" s="22"/>
    </row>
    <row r="65" spans="1:5" ht="15.75" thickBot="1">
      <c r="A65" s="23" t="s">
        <v>35</v>
      </c>
      <c r="B65" s="74">
        <v>1</v>
      </c>
      <c r="C65" s="75"/>
      <c r="D65" s="21" t="s">
        <v>36</v>
      </c>
      <c r="E65" s="22"/>
    </row>
    <row r="66" spans="1:5" ht="15.75" thickBot="1">
      <c r="A66" s="23" t="s">
        <v>84</v>
      </c>
      <c r="B66" s="62" t="s">
        <v>85</v>
      </c>
      <c r="C66" s="63"/>
      <c r="D66" s="21" t="s">
        <v>38</v>
      </c>
      <c r="E66" s="22"/>
    </row>
    <row r="67" spans="1:5" ht="77.25" thickBot="1">
      <c r="A67" s="64" t="s">
        <v>39</v>
      </c>
      <c r="B67" s="24" t="s">
        <v>40</v>
      </c>
      <c r="C67" s="57" t="s">
        <v>86</v>
      </c>
      <c r="D67" s="60" t="s">
        <v>41</v>
      </c>
      <c r="E67" s="61"/>
    </row>
    <row r="68" spans="1:5" ht="26.25" thickBot="1">
      <c r="A68" s="65"/>
      <c r="B68" s="24" t="s">
        <v>87</v>
      </c>
      <c r="C68" s="26" t="s">
        <v>88</v>
      </c>
      <c r="D68" s="60" t="s">
        <v>41</v>
      </c>
      <c r="E68" s="61"/>
    </row>
    <row r="69" spans="1:5" ht="39" thickBot="1">
      <c r="A69" s="65"/>
      <c r="B69" s="24" t="s">
        <v>44</v>
      </c>
      <c r="C69" s="26" t="s">
        <v>89</v>
      </c>
      <c r="D69" s="60" t="s">
        <v>41</v>
      </c>
      <c r="E69" s="61"/>
    </row>
    <row r="70" spans="1:5" ht="39" thickBot="1">
      <c r="A70" s="65"/>
      <c r="B70" s="24" t="s">
        <v>90</v>
      </c>
      <c r="C70" s="26" t="s">
        <v>91</v>
      </c>
      <c r="D70" s="60" t="s">
        <v>41</v>
      </c>
      <c r="E70" s="61"/>
    </row>
    <row r="71" spans="1:5" ht="39" thickBot="1">
      <c r="A71" s="65"/>
      <c r="B71" s="24" t="s">
        <v>92</v>
      </c>
      <c r="C71" s="26" t="s">
        <v>93</v>
      </c>
      <c r="D71" s="60" t="s">
        <v>41</v>
      </c>
      <c r="E71" s="61"/>
    </row>
    <row r="72" spans="1:5" ht="15.75" thickBot="1">
      <c r="A72" s="65"/>
      <c r="B72" s="24" t="s">
        <v>48</v>
      </c>
      <c r="C72" s="26" t="s">
        <v>94</v>
      </c>
      <c r="D72" s="60" t="s">
        <v>41</v>
      </c>
      <c r="E72" s="61"/>
    </row>
    <row r="73" spans="1:5" ht="51.75" thickBot="1">
      <c r="A73" s="65"/>
      <c r="B73" s="24" t="s">
        <v>49</v>
      </c>
      <c r="C73" s="26" t="s">
        <v>95</v>
      </c>
      <c r="D73" s="60" t="s">
        <v>41</v>
      </c>
      <c r="E73" s="61"/>
    </row>
    <row r="74" spans="1:5" ht="26.25" thickBot="1">
      <c r="A74" s="65"/>
      <c r="B74" s="24" t="s">
        <v>96</v>
      </c>
      <c r="C74" s="26" t="s">
        <v>97</v>
      </c>
      <c r="D74" s="60" t="s">
        <v>41</v>
      </c>
      <c r="E74" s="61"/>
    </row>
    <row r="75" spans="1:5" ht="26.25" thickBot="1">
      <c r="A75" s="65"/>
      <c r="B75" s="24" t="s">
        <v>98</v>
      </c>
      <c r="C75" s="26" t="s">
        <v>99</v>
      </c>
      <c r="D75" s="60" t="s">
        <v>41</v>
      </c>
      <c r="E75" s="61"/>
    </row>
    <row r="76" spans="1:5" ht="128.25" thickBot="1">
      <c r="A76" s="65"/>
      <c r="B76" s="24" t="s">
        <v>51</v>
      </c>
      <c r="C76" s="26" t="s">
        <v>100</v>
      </c>
      <c r="D76" s="60" t="s">
        <v>41</v>
      </c>
      <c r="E76" s="61"/>
    </row>
    <row r="77" spans="1:5" ht="15.75" thickBot="1">
      <c r="A77" s="65"/>
      <c r="B77" s="24" t="s">
        <v>53</v>
      </c>
      <c r="C77" s="26" t="s">
        <v>101</v>
      </c>
      <c r="D77" s="60" t="s">
        <v>41</v>
      </c>
      <c r="E77" s="61"/>
    </row>
    <row r="78" spans="1:5" ht="15.75" thickBot="1">
      <c r="A78" s="27"/>
      <c r="B78" s="28" t="s">
        <v>54</v>
      </c>
      <c r="C78" s="51" t="s">
        <v>68</v>
      </c>
      <c r="D78" s="60" t="s">
        <v>41</v>
      </c>
      <c r="E78" s="61"/>
    </row>
    <row r="80" spans="1:5" ht="15.75" thickBot="1">
      <c r="A80" s="66" t="s">
        <v>28</v>
      </c>
      <c r="B80" s="66"/>
      <c r="C80" s="66"/>
      <c r="D80" s="66"/>
      <c r="E80" s="66"/>
    </row>
    <row r="81" spans="1:5" ht="15.75" thickBot="1">
      <c r="A81" s="100"/>
      <c r="B81" s="101"/>
      <c r="C81" s="101"/>
      <c r="D81" s="101"/>
      <c r="E81" s="102"/>
    </row>
    <row r="82" spans="1:5" ht="15.75" thickBot="1">
      <c r="A82" s="39"/>
      <c r="B82" s="40" t="s">
        <v>31</v>
      </c>
      <c r="C82" s="41"/>
      <c r="D82" s="42" t="s">
        <v>32</v>
      </c>
      <c r="E82" s="42"/>
    </row>
    <row r="83" spans="1:5" ht="15.75" thickBot="1">
      <c r="A83" s="19" t="s">
        <v>72</v>
      </c>
      <c r="B83" s="43" t="s">
        <v>20</v>
      </c>
      <c r="C83" s="44"/>
      <c r="D83" s="21" t="s">
        <v>34</v>
      </c>
      <c r="E83" s="22"/>
    </row>
    <row r="84" spans="1:5" ht="15.75" thickBot="1">
      <c r="A84" s="23" t="s">
        <v>35</v>
      </c>
      <c r="B84" s="45">
        <v>10</v>
      </c>
      <c r="C84" s="46"/>
      <c r="D84" s="21" t="s">
        <v>36</v>
      </c>
      <c r="E84" s="22"/>
    </row>
    <row r="85" spans="1:5" ht="26.25" thickBot="1">
      <c r="A85" s="47" t="s">
        <v>74</v>
      </c>
      <c r="B85" s="103" t="s">
        <v>73</v>
      </c>
      <c r="C85" s="104"/>
      <c r="D85" s="48" t="s">
        <v>69</v>
      </c>
      <c r="E85" s="49"/>
    </row>
    <row r="86" spans="1:5" ht="15.75" thickBot="1">
      <c r="A86" s="50" t="s">
        <v>39</v>
      </c>
      <c r="B86" s="51" t="s">
        <v>70</v>
      </c>
      <c r="C86" s="52" t="s">
        <v>75</v>
      </c>
      <c r="D86" s="60" t="s">
        <v>41</v>
      </c>
      <c r="E86" s="61"/>
    </row>
    <row r="87" spans="1:5" ht="15.75" thickBot="1">
      <c r="A87" s="53"/>
      <c r="B87" s="51" t="s">
        <v>71</v>
      </c>
      <c r="C87" s="52" t="s">
        <v>76</v>
      </c>
      <c r="D87" s="60" t="s">
        <v>41</v>
      </c>
      <c r="E87" s="61"/>
    </row>
    <row r="88" spans="1:5" ht="15.75" thickBot="1">
      <c r="A88" s="53"/>
      <c r="B88" s="54" t="s">
        <v>54</v>
      </c>
      <c r="C88" s="55" t="s">
        <v>68</v>
      </c>
      <c r="D88" s="105" t="s">
        <v>41</v>
      </c>
      <c r="E88" s="106"/>
    </row>
    <row r="90" spans="1:5" ht="15.75" thickBot="1">
      <c r="A90" s="66" t="s">
        <v>21</v>
      </c>
      <c r="B90" s="66"/>
      <c r="C90" s="66"/>
      <c r="D90" s="66"/>
      <c r="E90" s="66"/>
    </row>
    <row r="91" spans="1:5" ht="15.75" thickBot="1">
      <c r="A91" s="67"/>
      <c r="B91" s="68"/>
      <c r="C91" s="68"/>
      <c r="D91" s="68"/>
      <c r="E91" s="69"/>
    </row>
    <row r="92" spans="1:5" ht="15.75" thickBot="1">
      <c r="A92" s="19"/>
      <c r="B92" s="70" t="s">
        <v>31</v>
      </c>
      <c r="C92" s="71"/>
      <c r="D92" s="20" t="s">
        <v>32</v>
      </c>
      <c r="E92" s="20"/>
    </row>
    <row r="93" spans="1:5" ht="15.75" thickBot="1">
      <c r="A93" s="19" t="s">
        <v>33</v>
      </c>
      <c r="B93" s="98" t="s">
        <v>22</v>
      </c>
      <c r="C93" s="99"/>
      <c r="D93" s="21" t="s">
        <v>34</v>
      </c>
      <c r="E93" s="22"/>
    </row>
    <row r="94" spans="1:5" ht="15.75" thickBot="1">
      <c r="A94" s="23" t="s">
        <v>35</v>
      </c>
      <c r="B94" s="122">
        <v>1</v>
      </c>
      <c r="C94" s="123"/>
      <c r="D94" s="21" t="s">
        <v>36</v>
      </c>
      <c r="E94" s="22"/>
    </row>
    <row r="95" spans="1:5" ht="15.75" thickBot="1">
      <c r="A95" s="23" t="s">
        <v>37</v>
      </c>
      <c r="B95" s="124" t="s">
        <v>102</v>
      </c>
      <c r="C95" s="125"/>
      <c r="D95" s="21" t="s">
        <v>38</v>
      </c>
      <c r="E95" s="22"/>
    </row>
    <row r="96" spans="1:5" ht="26.25" thickBot="1">
      <c r="A96" s="126" t="s">
        <v>39</v>
      </c>
      <c r="B96" s="24" t="s">
        <v>40</v>
      </c>
      <c r="C96" s="25" t="s">
        <v>83</v>
      </c>
      <c r="D96" s="117" t="s">
        <v>41</v>
      </c>
      <c r="E96" s="61"/>
    </row>
    <row r="97" spans="1:5" ht="15.75" thickBot="1">
      <c r="A97" s="65"/>
      <c r="B97" s="24" t="s">
        <v>42</v>
      </c>
      <c r="C97" s="26" t="s">
        <v>43</v>
      </c>
      <c r="D97" s="117" t="s">
        <v>41</v>
      </c>
      <c r="E97" s="61"/>
    </row>
    <row r="98" spans="1:5" ht="15.75" thickBot="1">
      <c r="A98" s="65"/>
      <c r="B98" s="24" t="s">
        <v>44</v>
      </c>
      <c r="C98" s="26" t="s">
        <v>45</v>
      </c>
      <c r="D98" s="117" t="s">
        <v>41</v>
      </c>
      <c r="E98" s="61"/>
    </row>
    <row r="99" spans="1:5" ht="15.75" thickBot="1">
      <c r="A99" s="65"/>
      <c r="B99" s="24" t="s">
        <v>46</v>
      </c>
      <c r="C99" s="26" t="s">
        <v>77</v>
      </c>
      <c r="D99" s="117" t="s">
        <v>41</v>
      </c>
      <c r="E99" s="61"/>
    </row>
    <row r="100" spans="1:5" ht="26.25" thickBot="1">
      <c r="A100" s="65"/>
      <c r="B100" s="24" t="s">
        <v>47</v>
      </c>
      <c r="C100" s="26" t="s">
        <v>78</v>
      </c>
      <c r="D100" s="60" t="s">
        <v>41</v>
      </c>
      <c r="E100" s="61"/>
    </row>
    <row r="101" spans="1:5" ht="15.75" thickBot="1">
      <c r="A101" s="65"/>
      <c r="B101" s="24" t="s">
        <v>48</v>
      </c>
      <c r="C101" s="26" t="s">
        <v>79</v>
      </c>
      <c r="D101" s="60" t="s">
        <v>41</v>
      </c>
      <c r="E101" s="61"/>
    </row>
    <row r="102" spans="1:5" ht="15.75" thickBot="1">
      <c r="A102" s="65"/>
      <c r="B102" s="24" t="s">
        <v>49</v>
      </c>
      <c r="C102" s="26" t="s">
        <v>80</v>
      </c>
      <c r="D102" s="60" t="s">
        <v>41</v>
      </c>
      <c r="E102" s="61"/>
    </row>
    <row r="103" spans="1:5" ht="26.25" thickBot="1">
      <c r="A103" s="65"/>
      <c r="B103" s="24" t="s">
        <v>50</v>
      </c>
      <c r="C103" s="26" t="s">
        <v>81</v>
      </c>
      <c r="D103" s="117" t="s">
        <v>41</v>
      </c>
      <c r="E103" s="61"/>
    </row>
    <row r="104" spans="1:5" ht="90" thickBot="1">
      <c r="A104" s="65"/>
      <c r="B104" s="24" t="s">
        <v>51</v>
      </c>
      <c r="C104" s="26" t="s">
        <v>52</v>
      </c>
      <c r="D104" s="117" t="s">
        <v>41</v>
      </c>
      <c r="E104" s="61"/>
    </row>
    <row r="105" spans="1:5" ht="15.75" thickBot="1">
      <c r="A105" s="65"/>
      <c r="B105" s="24" t="s">
        <v>53</v>
      </c>
      <c r="C105" s="26" t="s">
        <v>82</v>
      </c>
      <c r="D105" s="117" t="s">
        <v>41</v>
      </c>
      <c r="E105" s="61"/>
    </row>
    <row r="106" spans="1:5" ht="26.25" thickBot="1">
      <c r="A106" s="27"/>
      <c r="B106" s="28" t="s">
        <v>54</v>
      </c>
      <c r="C106" s="29" t="s">
        <v>55</v>
      </c>
      <c r="D106" s="60" t="s">
        <v>41</v>
      </c>
      <c r="E106" s="61"/>
    </row>
    <row r="107" ht="15.75" thickBot="1"/>
    <row r="108" spans="1:5" ht="15.75" thickBot="1">
      <c r="A108" s="118"/>
      <c r="B108" s="119"/>
      <c r="C108" s="119"/>
      <c r="D108" s="119"/>
      <c r="E108" s="120"/>
    </row>
    <row r="109" spans="1:5" ht="15.75" thickBot="1">
      <c r="A109" s="30"/>
      <c r="B109" s="121" t="s">
        <v>31</v>
      </c>
      <c r="C109" s="121"/>
      <c r="D109" s="31" t="s">
        <v>32</v>
      </c>
      <c r="E109" s="31"/>
    </row>
    <row r="110" spans="1:5" ht="15.75" thickBot="1">
      <c r="A110" s="32" t="s">
        <v>19</v>
      </c>
      <c r="B110" s="114" t="s">
        <v>24</v>
      </c>
      <c r="C110" s="114"/>
      <c r="D110" s="33" t="s">
        <v>34</v>
      </c>
      <c r="E110" s="30"/>
    </row>
    <row r="111" spans="1:5" ht="15.75" thickBot="1">
      <c r="A111" s="34" t="s">
        <v>35</v>
      </c>
      <c r="B111" s="114" t="s">
        <v>56</v>
      </c>
      <c r="C111" s="114"/>
      <c r="D111" s="33" t="s">
        <v>36</v>
      </c>
      <c r="E111" s="30"/>
    </row>
    <row r="112" spans="1:5" ht="15.75" thickBot="1">
      <c r="A112" s="34" t="s">
        <v>37</v>
      </c>
      <c r="B112" s="115">
        <v>2970</v>
      </c>
      <c r="C112" s="116"/>
      <c r="D112" s="35" t="s">
        <v>38</v>
      </c>
      <c r="E112" s="36"/>
    </row>
    <row r="113" spans="1:5" ht="15.75" thickBot="1">
      <c r="A113" s="107" t="s">
        <v>39</v>
      </c>
      <c r="B113" s="37" t="s">
        <v>57</v>
      </c>
      <c r="C113" s="38" t="s">
        <v>58</v>
      </c>
      <c r="D113" s="110" t="s">
        <v>41</v>
      </c>
      <c r="E113" s="110"/>
    </row>
    <row r="114" spans="1:5" ht="15.75" thickBot="1">
      <c r="A114" s="108"/>
      <c r="B114" s="37" t="s">
        <v>59</v>
      </c>
      <c r="C114" s="34" t="s">
        <v>60</v>
      </c>
      <c r="D114" s="111" t="s">
        <v>41</v>
      </c>
      <c r="E114" s="111"/>
    </row>
    <row r="115" spans="1:5" ht="15.75" thickBot="1">
      <c r="A115" s="108"/>
      <c r="B115" s="37" t="s">
        <v>61</v>
      </c>
      <c r="C115" s="34" t="s">
        <v>62</v>
      </c>
      <c r="D115" s="112" t="s">
        <v>41</v>
      </c>
      <c r="E115" s="112"/>
    </row>
    <row r="116" spans="1:5" ht="15.75" thickBot="1">
      <c r="A116" s="108"/>
      <c r="B116" s="37" t="s">
        <v>63</v>
      </c>
      <c r="C116" s="34" t="s">
        <v>64</v>
      </c>
      <c r="D116" s="112" t="s">
        <v>41</v>
      </c>
      <c r="E116" s="112"/>
    </row>
    <row r="117" spans="1:5" ht="26.25" thickBot="1">
      <c r="A117" s="108"/>
      <c r="B117" s="37" t="s">
        <v>65</v>
      </c>
      <c r="C117" s="34" t="s">
        <v>66</v>
      </c>
      <c r="D117" s="113" t="s">
        <v>41</v>
      </c>
      <c r="E117" s="113"/>
    </row>
    <row r="118" spans="1:5" ht="15.75" thickBot="1">
      <c r="A118" s="109"/>
      <c r="B118" s="37" t="s">
        <v>67</v>
      </c>
      <c r="C118" s="38" t="s">
        <v>68</v>
      </c>
      <c r="D118" s="110" t="s">
        <v>41</v>
      </c>
      <c r="E118" s="110"/>
    </row>
  </sheetData>
  <mergeCells count="92">
    <mergeCell ref="D78:E78"/>
    <mergeCell ref="D74:E74"/>
    <mergeCell ref="D76:E76"/>
    <mergeCell ref="D77:E77"/>
    <mergeCell ref="A61:E61"/>
    <mergeCell ref="D70:E70"/>
    <mergeCell ref="D71:E71"/>
    <mergeCell ref="D72:E72"/>
    <mergeCell ref="D73:E73"/>
    <mergeCell ref="D75:E75"/>
    <mergeCell ref="B94:C94"/>
    <mergeCell ref="B95:C95"/>
    <mergeCell ref="A96:A105"/>
    <mergeCell ref="D96:E96"/>
    <mergeCell ref="D97:E97"/>
    <mergeCell ref="D98:E98"/>
    <mergeCell ref="D99:E99"/>
    <mergeCell ref="D100:E100"/>
    <mergeCell ref="D101:E101"/>
    <mergeCell ref="D102:E102"/>
    <mergeCell ref="B110:C110"/>
    <mergeCell ref="B111:C111"/>
    <mergeCell ref="B112:C112"/>
    <mergeCell ref="D103:E103"/>
    <mergeCell ref="D104:E104"/>
    <mergeCell ref="D105:E105"/>
    <mergeCell ref="D106:E106"/>
    <mergeCell ref="A108:E108"/>
    <mergeCell ref="B109:C109"/>
    <mergeCell ref="A113:A118"/>
    <mergeCell ref="D113:E113"/>
    <mergeCell ref="D114:E114"/>
    <mergeCell ref="D115:E115"/>
    <mergeCell ref="D116:E116"/>
    <mergeCell ref="D117:E117"/>
    <mergeCell ref="D118:E118"/>
    <mergeCell ref="A32:E32"/>
    <mergeCell ref="A38:E38"/>
    <mergeCell ref="A90:E90"/>
    <mergeCell ref="A91:E91"/>
    <mergeCell ref="B92:C92"/>
    <mergeCell ref="D87:E87"/>
    <mergeCell ref="D88:E88"/>
    <mergeCell ref="A62:E62"/>
    <mergeCell ref="B63:C63"/>
    <mergeCell ref="B64:C64"/>
    <mergeCell ref="B65:C65"/>
    <mergeCell ref="B66:C66"/>
    <mergeCell ref="A67:A77"/>
    <mergeCell ref="D67:E67"/>
    <mergeCell ref="D68:E68"/>
    <mergeCell ref="D69:E69"/>
    <mergeCell ref="B93:C93"/>
    <mergeCell ref="A80:E80"/>
    <mergeCell ref="A81:E81"/>
    <mergeCell ref="B85:C85"/>
    <mergeCell ref="D86:E86"/>
    <mergeCell ref="A26:E26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20:E20"/>
    <mergeCell ref="A10:B10"/>
    <mergeCell ref="C10:E10"/>
    <mergeCell ref="A6:E6"/>
    <mergeCell ref="A7:E7"/>
    <mergeCell ref="A8:B8"/>
    <mergeCell ref="C8:E8"/>
    <mergeCell ref="C9:E9"/>
    <mergeCell ref="A45:E45"/>
    <mergeCell ref="A46:E46"/>
    <mergeCell ref="B47:C47"/>
    <mergeCell ref="B48:C48"/>
    <mergeCell ref="B49:C49"/>
    <mergeCell ref="D59:E59"/>
    <mergeCell ref="D54:E54"/>
    <mergeCell ref="D58:E58"/>
    <mergeCell ref="B50:C50"/>
    <mergeCell ref="A51:A57"/>
    <mergeCell ref="D51:E51"/>
    <mergeCell ref="D52:E52"/>
    <mergeCell ref="D53:E53"/>
    <mergeCell ref="D55:E55"/>
    <mergeCell ref="D56:E56"/>
    <mergeCell ref="D57:E5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2015-07-08T14:09:12Z</dcterms:created>
  <dcterms:modified xsi:type="dcterms:W3CDTF">2015-07-10T12:00:58Z</dcterms:modified>
  <cp:category/>
  <cp:version/>
  <cp:contentType/>
  <cp:contentStatus/>
</cp:coreProperties>
</file>