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codeName="ThisWorkbook"/>
  <bookViews>
    <workbookView xWindow="630" yWindow="600" windowWidth="27495" windowHeight="13995" activeTab="1"/>
  </bookViews>
  <sheets>
    <sheet name="DNS zboží celkem" sheetId="2" r:id="rId1"/>
    <sheet name="DNS dílčí objednávky" sheetId="1" r:id="rId2"/>
  </sheets>
  <calcPr calcId="145621"/>
</workbook>
</file>

<file path=xl/calcChain.xml><?xml version="1.0" encoding="utf-8"?>
<calcChain xmlns="http://schemas.openxmlformats.org/spreadsheetml/2006/main">
  <c r="I12" i="2" l="1"/>
  <c r="H86" i="2" s="1"/>
  <c r="J12" i="2"/>
  <c r="I13" i="2"/>
  <c r="J13" i="2"/>
  <c r="I14" i="2"/>
  <c r="J14" i="2"/>
  <c r="I15" i="2"/>
  <c r="J15" i="2"/>
  <c r="I16" i="2"/>
  <c r="J16" i="2"/>
  <c r="I17" i="2"/>
  <c r="J17" i="2"/>
  <c r="I18" i="2"/>
  <c r="J18" i="2"/>
  <c r="I19" i="2"/>
  <c r="J19" i="2"/>
  <c r="I20" i="2"/>
  <c r="J20" i="2"/>
  <c r="I21" i="2"/>
  <c r="J21" i="2"/>
  <c r="I22" i="2"/>
  <c r="J22" i="2"/>
  <c r="I23" i="2"/>
  <c r="J23" i="2"/>
  <c r="I24" i="2"/>
  <c r="J24" i="2"/>
  <c r="I25" i="2"/>
  <c r="J25" i="2"/>
  <c r="I26" i="2"/>
  <c r="J26" i="2"/>
  <c r="I27" i="2"/>
  <c r="J27" i="2"/>
  <c r="I28" i="2"/>
  <c r="J28" i="2"/>
  <c r="I29" i="2"/>
  <c r="J29" i="2"/>
  <c r="I30" i="2"/>
  <c r="J30" i="2"/>
  <c r="I31" i="2"/>
  <c r="J31" i="2"/>
  <c r="I32" i="2"/>
  <c r="J32" i="2"/>
  <c r="I33" i="2"/>
  <c r="J33" i="2"/>
  <c r="I34" i="2"/>
  <c r="J34" i="2"/>
  <c r="I35" i="2"/>
  <c r="J35" i="2"/>
  <c r="I36" i="2"/>
  <c r="J36" i="2"/>
  <c r="I37" i="2"/>
  <c r="J37" i="2"/>
  <c r="I38" i="2"/>
  <c r="J38" i="2"/>
  <c r="I39" i="2"/>
  <c r="J39" i="2"/>
  <c r="I40" i="2"/>
  <c r="J40" i="2"/>
  <c r="I41" i="2"/>
  <c r="J41" i="2"/>
  <c r="I42" i="2"/>
  <c r="J42" i="2"/>
  <c r="I43" i="2"/>
  <c r="J43" i="2"/>
  <c r="I44" i="2"/>
  <c r="J44" i="2"/>
  <c r="I45" i="2"/>
  <c r="J45" i="2"/>
  <c r="I46" i="2"/>
  <c r="J46" i="2"/>
  <c r="I47" i="2"/>
  <c r="J47" i="2"/>
  <c r="I48" i="2"/>
  <c r="J48" i="2"/>
  <c r="I49" i="2"/>
  <c r="J49" i="2"/>
  <c r="I50" i="2"/>
  <c r="J50" i="2"/>
  <c r="I51" i="2"/>
  <c r="J51" i="2"/>
  <c r="I52" i="2"/>
  <c r="J52" i="2"/>
  <c r="I53" i="2"/>
  <c r="J53" i="2"/>
  <c r="I54" i="2"/>
  <c r="J54" i="2"/>
  <c r="I55" i="2"/>
  <c r="J55" i="2"/>
  <c r="I56" i="2"/>
  <c r="J56" i="2"/>
  <c r="I57" i="2"/>
  <c r="J57" i="2"/>
  <c r="I58" i="2"/>
  <c r="J58" i="2"/>
  <c r="I59" i="2"/>
  <c r="J59" i="2"/>
  <c r="I60" i="2"/>
  <c r="J60" i="2"/>
  <c r="I61" i="2"/>
  <c r="J61" i="2"/>
  <c r="I62" i="2"/>
  <c r="J62" i="2"/>
  <c r="I63" i="2"/>
  <c r="J63" i="2"/>
  <c r="I64" i="2"/>
  <c r="J64" i="2"/>
  <c r="I65" i="2"/>
  <c r="J65" i="2"/>
  <c r="I66" i="2"/>
  <c r="J66" i="2"/>
  <c r="I67" i="2"/>
  <c r="J67" i="2"/>
  <c r="I68" i="2"/>
  <c r="J68" i="2"/>
  <c r="I69" i="2"/>
  <c r="J69" i="2"/>
  <c r="I70" i="2"/>
  <c r="J70" i="2"/>
  <c r="I71" i="2"/>
  <c r="J71" i="2"/>
  <c r="I72" i="2"/>
  <c r="J72" i="2"/>
  <c r="I73" i="2"/>
  <c r="J73" i="2"/>
  <c r="I74" i="2"/>
  <c r="J74" i="2"/>
  <c r="I75" i="2"/>
  <c r="J75" i="2"/>
  <c r="I76" i="2"/>
  <c r="J76" i="2"/>
  <c r="I77" i="2"/>
  <c r="J77" i="2"/>
  <c r="I78" i="2"/>
  <c r="J78" i="2"/>
  <c r="I79" i="2"/>
  <c r="J79" i="2"/>
  <c r="I80" i="2"/>
  <c r="J80" i="2"/>
  <c r="I81" i="2"/>
  <c r="J81" i="2"/>
  <c r="I82" i="2"/>
  <c r="J82" i="2"/>
  <c r="I83" i="2"/>
  <c r="J83" i="2"/>
  <c r="I84" i="2"/>
  <c r="J84" i="2"/>
  <c r="I85" i="2"/>
  <c r="J85" i="2"/>
  <c r="D86" i="2"/>
</calcChain>
</file>

<file path=xl/sharedStrings.xml><?xml version="1.0" encoding="utf-8"?>
<sst xmlns="http://schemas.openxmlformats.org/spreadsheetml/2006/main" count="800" uniqueCount="191">
  <si>
    <t>Pozn.: popis vlastností může přesáhnout velikost buňky (např.:dvojklik na buňku zobrazí celý text)</t>
  </si>
  <si>
    <t>ID obj.</t>
  </si>
  <si>
    <t>Projekt:</t>
  </si>
  <si>
    <t>48101 01 0000 01 PROVOZ</t>
  </si>
  <si>
    <t xml:space="preserve"> (48101), , Kontakt: Šárka Fockeová (fockeova@fvtm.ujep.cz Tel:475 285 517)</t>
  </si>
  <si>
    <t>ID zboží</t>
  </si>
  <si>
    <t>Označ.</t>
  </si>
  <si>
    <t>Název zboží</t>
  </si>
  <si>
    <t>Požadované vlastnosti</t>
  </si>
  <si>
    <t>Počet</t>
  </si>
  <si>
    <t>Prostředek na mytí nádobí 500ml</t>
  </si>
  <si>
    <t>Koncentrovaný prostředek na nádobí vytváří dostatečné množství pěny, se silným odmašťovacím účinkem, vyznačující se neutrální hodnotou pH a šetrný k pokožce rukou. Odstraní mastnotu, vodní kámen a dává čištěnému povrch vysoký lesk i bez dalšího leštění. Aniontové povrchově aktivní látky 5% a více, ale méně jak 15%. 500ml</t>
  </si>
  <si>
    <t>Ručníky Z-Z/ 2 vrstvý</t>
  </si>
  <si>
    <t>Papírové ručníky typu Z-Z do zásobníků dvouvrstvé, bílé, vyrobené z celulozy, rozměr ručníku 230x232mm, 200ks v balíčku. 20bal/krabice</t>
  </si>
  <si>
    <t>Toaletní papír JUMBO 240mm/ 2vrstvý</t>
  </si>
  <si>
    <t>200m, celuloza, bílý, 2vrstvý toaletní papír. 6rolí/bal</t>
  </si>
  <si>
    <t>Čistící písek</t>
  </si>
  <si>
    <t>Abrazivní čisticí prostředek na nádobí, sanitu a hrubé nečistoty, mírná parfemace, čistící prášek s jemností krému. 600g</t>
  </si>
  <si>
    <t>Prostředek dezinfekční na bázi chloru 1l</t>
  </si>
  <si>
    <t>Dezinfekční přípravek sobsahem chlóru, který spolehlivě likviduje bakterie, řasy, nižší houby a viry. Odstraňuje pachy, odbarvuje a bělí textilie, Silné bělící schopnosti
dezinfekce s deklarovanou účinností
pro potravinářství, zdravotnictví, zemědělství, nebo domácí použití
baktericidní = bakterie G+ a G- včetně TBC
fungicidní = většina mikroskopických hub
virucidní = HBV, HIV, rotaviry
vhodný pro dezinfekci velmi namáhaných ploch ,odstraňuje mastnotu, zažranou špínu a skvrny.
1l.</t>
  </si>
  <si>
    <t>Mýdlo tekuté 5l/kanystr</t>
  </si>
  <si>
    <t>Tekuté mýdlo se svěží vůní ošetřuje Vaše ruce a čistí je. Zaručuje šetrné působení na pokožku. Výrobek je dermatologicky příznivý a v přírodě lehce odbouratelný. Barva: růžová. 5l/kanystr</t>
  </si>
  <si>
    <t>Čistič WC tekutý</t>
  </si>
  <si>
    <t>Gelový čistič, odstraňuje nečistoty a vodní kámen, antibakteriální přípravek je zahuštěný a pomalým stékáním odstraňuje usazeniny a dezinfikuje, s bělícími účinky, provoní, vyčistí a zanechá na toaletě svěží vůni. 750ml</t>
  </si>
  <si>
    <t>Houbičky na nádobí/10ks malé</t>
  </si>
  <si>
    <t>Molitanové houbičky 10ks s umělou drátěnkou. Rozměry: tloušťka x šířka x délka: 3x6x8xcm. bal/10ks</t>
  </si>
  <si>
    <t>Pytle 120l</t>
  </si>
  <si>
    <t>PYTEL LDPE 40" 70x110cm ČERNÝ 120L 25ks/role.</t>
  </si>
  <si>
    <t>Pytle na odpadky 60l</t>
  </si>
  <si>
    <t>Sáčky do koše 63x74cm 60l, tloušťka 15mikr.,50ks role, transparentní, nezatahovací. role</t>
  </si>
  <si>
    <t>Krém na ruce</t>
  </si>
  <si>
    <t>Denní hydratační krém na ruce s tekutými krystaly, obnovuje bariérovou funkci pokožky zejména po zátěži chemickými látkami, vč. mycích a čisticích prostředků. 100ml</t>
  </si>
  <si>
    <t>63303   01 0000 01 xx</t>
  </si>
  <si>
    <t>FF (63303  ), FF UJEP, Pasteurova 13, suterén, č.d. 011, Kontakt: Vratislav Burda (Hana.Krchovova@ujep.cz Tel:475 28 3294)</t>
  </si>
  <si>
    <t>Toaletní papír JUMBO 240mm</t>
  </si>
  <si>
    <t>200m, recykl, šedý, 1vrstvý toaletní papír. 6rolí/bal</t>
  </si>
  <si>
    <t>Hadr sací 34x38cm</t>
  </si>
  <si>
    <t>SACÍ hadr Petr univerzální 34x38cm, mix barev. Měrná jednotka: ks</t>
  </si>
  <si>
    <t>27309/91/0000/09 vlastní</t>
  </si>
  <si>
    <t>SKM (27309), 9:30 - 14:00 hod  Kampus-menza- kuchyň  , Kontakt: Hana Halaszová (hana.halaszova@ujep.cz Tel:47 528 72 42)</t>
  </si>
  <si>
    <t>Toaletní papír malý/ 2vrstvý</t>
  </si>
  <si>
    <t>400útržků, celuloza, 33m, 2vrstvý toaletní papír. Měrná jednotka: 1 role</t>
  </si>
  <si>
    <t>Mýdlo toaletní/ tuhé 100g</t>
  </si>
  <si>
    <t>Toaletní mýdlo s jemnou parfémovanou vůní. 100g</t>
  </si>
  <si>
    <t>45328 01 0000 01 Drogerie</t>
  </si>
  <si>
    <t>FSE (45328), FSE,1NP,č.d.102, Kontakt: Oleg Štirbl (oleg.stirbl@ujep.cz Tel:475284602)</t>
  </si>
  <si>
    <t>Čistič na sklo a okna (náhradní náplň)</t>
  </si>
  <si>
    <t>Čistič na sklo rozprašovač,500ml. Vysoce účinný čistič oken a skleněných ploch se speciálními přísadamipro zesílení čisticího efektu. Výrobek je vhodné použít i k čištění zrcadel, skleněných částí nábytku a TV obrazovek. Účinkuje i za velmi nízkých teplot. Náhradní náplň.</t>
  </si>
  <si>
    <t>Prostředek na mytí nádobí 5l</t>
  </si>
  <si>
    <t>Koncentrovaný prostředek na nádobí vytváří dostatečné množství pěny, se silným odmašťovacím účinkem, vyznačující se neutrální hodnotou pH a šetrný k pokožce rukou. Odstraní mastnotu, vodní kámen a dává čištěnému povrch vysoký lesk i bez dalšího leštění. Aniontové povrchově aktivní látky 5% a více, ale méně jak 15%. 5l</t>
  </si>
  <si>
    <t>Sůl do myčky</t>
  </si>
  <si>
    <t>Účinně změkčuje vodu a zvyšuje tak čisticí účinek mycího prostředku. Pomáhá předcházet skvrnám a stopám vody na Vašem nádobí.1,2-1,5kg</t>
  </si>
  <si>
    <t>Tablety určené především do domácností s obzvláště tvrdou vodou. Součástí je i integrovaná funkce soli, leštidla a funkce ochrany skla. •Odstraňování odolných skvrn
•Síla odstraňující mastnotu
•Funkce odmáčení nečistot
•Odstraňování čajových skvrn
•Zářivý lesk
•Lesk nerezového nádobí
•Ochrana před vodním kamenem
•Ochrana skla
•Ochrana stříbra
•Účinky zvyšující sílu mytí</t>
  </si>
  <si>
    <t>Kuchyňské utěrky/ role</t>
  </si>
  <si>
    <t>Papírové kuchyňské utěrky dvouvrstvé na roli ze100% celulózy pro široké použití. 2 role v balíčku.</t>
  </si>
  <si>
    <t>Ručníky Z-Z</t>
  </si>
  <si>
    <t>Papírové ručníky typu Z-Z do zásobníků jednovrstvé, zelené, vyrobené z recyklovaného papíru, rozměr ručníku 250x230mm, 250ks v balíčku. 20bal/krabice</t>
  </si>
  <si>
    <t>Prostředek dezinfekční na sanitární zařízení a keramiku/ rozprašovač</t>
  </si>
  <si>
    <t>Přípravek je kyselý čistící vodný roztok neionických a anionických tenzidů, organické kyseliny, ethanolu, parfému, konzervační přísady a pomocných přísad. Odstraňuje rez, vodní kámen, vápenaté a mýdlové usazeniny. Je určen k čištění zařízení koupelen a jiných nenasákavých kyselinovzdorných povrchů vč. příslušenství z nerezu a chromu. 500ml</t>
  </si>
  <si>
    <t>Prací prášek 6 kg</t>
  </si>
  <si>
    <t>Universální prací prášek pro všechny druhy barevných textilií. Obsahuje nové aktivní částice pro dokonalejší praní a složku zabraňující usazování vodního kamene. Praní při teplotách 95-90-60-45-30C.</t>
  </si>
  <si>
    <t>Hadr na podlahu 70x60cm</t>
  </si>
  <si>
    <t>Sací hadr na podlahu 70x60cm.</t>
  </si>
  <si>
    <t>Houbičky na nádobí/10ks velké</t>
  </si>
  <si>
    <t>Rozměry: tloušťka x šířka x délka: 4,5x6,5x9cm.10ks/bal</t>
  </si>
  <si>
    <t>Utěrka švédská 40x40cm</t>
  </si>
  <si>
    <t>Nenahraditelná při úklidu. Materiál - mikrovlákno. Vynikající k mytí oken - nezanechává šmouhy. Vyčistí dokonale vany, umyvadla, dřezy, obklady a nábytek. Použijte vhlkou utěrku k vyčištění ozdobného skla, porcelánu.</t>
  </si>
  <si>
    <t>Utěrka švédská 60x50cm</t>
  </si>
  <si>
    <t>Vytírací hadr z mikrovlákna. Nenahraditelný při úklidu. Materiál - mikrovlákno, 300g.Čistí a leští povrchy současně - vysoká savost a absorpce mastnoty - jemné a šetrné čištění, nezanechává šmouhy - úklid bez chemických prostředků.</t>
  </si>
  <si>
    <t>Utěrka na okna 30x40cm</t>
  </si>
  <si>
    <t>Dokonalá čistota a lesk - čistí a leští povrchy současně - jemné a šetrné čištění, nezanechává šmouhy. Lze prát v pračce do 90°C, doporučeno 60°C pro delší životnost. Při ručním praní doporučujeme použít mýdlový roztok. Nepoužívat aviváž, nebělit, nežehlit a nesušit v sušičce prádla.</t>
  </si>
  <si>
    <t>Pytel suťový</t>
  </si>
  <si>
    <t>PYTEL LDPE 200" 70x110cm ČERNÝ 120L.</t>
  </si>
  <si>
    <t>Mycí pasta 450g</t>
  </si>
  <si>
    <t>K mytí silně znečištěných rukou obsahující látky, které příznivě působí na pokožku rukou a činí ji hebkou a svěží. Lehce a snadno odstraňuje nečistot z pokožky. Pasta s parfemací, vysoká účinnosí i při silném znečištění rukou například olejem či mazivy. 450g</t>
  </si>
  <si>
    <t>Čistič dezinfekční na sanitární zařízení s vůní 10l</t>
  </si>
  <si>
    <t>Prostředek na každodenní ošetření sanitárního zařízení a místností. Ničí mikroby, rychle rozpouští a odstraňuje veškeré usazeniny vodního kamene, zbytky mýdla, mastnou špínu a rezavé skvrny. Určený pro povrchy a zařízení odolné vůči působení kyselin jako jsou keramické kachlíky, porcelán, chrom, nerezová ocel, sklo a umělé hmoty.Umytým povrchům dodává dlouhotrvající příjemnou vůni. Ředění vodou v poměru 1 : 10 až 1 : 40 (z jednoho litru přípravku lze udělat 11 až 40 litrů pracovního roztoku). Obchodní balení: 1 l láhev nebo 10 l kanystr.</t>
  </si>
  <si>
    <t>Kyselina citronová/ odstraňovač vodního kamene</t>
  </si>
  <si>
    <t>Kyselina citronová potravinářská se používá na dochucení kompotů, salátů, osvěžujících nápojů, při výrobě džemů, marmelád, sirupů, na odstranění vodního kamene. Množství 100g.</t>
  </si>
  <si>
    <t>Čisticí universální gel s dezinfekční přísadou</t>
  </si>
  <si>
    <t>Univerzální čistící gel s vysoce účinnou dezinfekční přísadou na WC,umyvadla, vany, odpady, odtokové kanálky, sporáky a silně znečištěné nenasákavé povrchy - dokonale odstraní pachy a skvrny, má bělicí účinky.
Použití: neředěný – WC, umyvadla, vany,odpady, odtokové kanálky, sporáky a silně znečištěné, nenasákavé povrchy. Ředěný - na kuchyňské linky, podlahy, obklady, omyvatelné plochy. 750g</t>
  </si>
  <si>
    <t>Mycí prostředek na podlahy (linolea, kámen, dlažba, atd.) - 10 l</t>
  </si>
  <si>
    <t>Účinný prostředek na podlahy, kanystr 10 litrů.</t>
  </si>
  <si>
    <t>Tablety do pisoáru</t>
  </si>
  <si>
    <t>Čistící a dezodorační přípravek pro sanitární zařízení, určený ke vkládání do pisoárů zejména k užití v komunální hygieně. Zabraňuje tvorbě usazenin a slouží k dezodoraci prostor WC.
Balení: 1000 g / cca 30 ks</t>
  </si>
  <si>
    <t>Čistič na sklo a okna s rozprašovačem</t>
  </si>
  <si>
    <t>Čistič na sklo rozprašovač citrus. Vysoce účinný čistič oken a skleněných ploch se speciálními přísadamipro zesílení čisticího efektu. Výrobek je vhodné použít i k čištění zrcadel, skleněných částí nábytku a TV obrazovek. Účinkuje i za velmi nízkých teplot. Patentovaná hydraulická pistole umožňuje nanášet prostředek ve formě aktivní stabilní pěny přímo na čištěné místo, kde se déle udrží na povrchu, nestéká a díky tomu působí na nečistoty delší dobu. 500ml</t>
  </si>
  <si>
    <t>Ubrousky bílé 33x33cm</t>
  </si>
  <si>
    <t>100ks/bal, 1vrstvé, bílé</t>
  </si>
  <si>
    <t>Rukavice jednorázové/ latex 100ks/bal</t>
  </si>
  <si>
    <t>Rukavice vyrobené ze 100% přírodního latexu. Pudrované proti slepení. Výborná hmatatelnost.</t>
  </si>
  <si>
    <t>Smeták závit/ jemný</t>
  </si>
  <si>
    <t>Plastové těleso se závitem, syntetická vlákna (PET). Určeno pro závitové hole.Délka smetáku 27-30cm.</t>
  </si>
  <si>
    <t xml:space="preserve">Tyč teleskopická </t>
  </si>
  <si>
    <t>110-200cm</t>
  </si>
  <si>
    <t>Hůl plastová se závitem</t>
  </si>
  <si>
    <t>Hůl na smeták nebo mop. Plastová se závitem. 120-135cm</t>
  </si>
  <si>
    <t>FVTM (48101), Na Okraji 1001/7, Kontakt: Šárka Fockeová (fockeova@fvtm.ujep.cz Tel:475 285 517)</t>
  </si>
  <si>
    <t>Čistič na akrylátové vany/ rozprašovač</t>
  </si>
  <si>
    <t>Určený na čištění akrylátových van a sprchových koutů, maximálně účinný a zároveň jemný a šetrný k ošetřovanému povrchu. 500ml</t>
  </si>
  <si>
    <t>Hydroxid sodný - čistič odpadů</t>
  </si>
  <si>
    <t>Určeno pro udržování odpadního a kanalizačního potrubí. Rozpouští: kuchyňské odpady, vlasy, tuk, papír, vatu.1kg</t>
  </si>
  <si>
    <t>Prostředek proti plísni/ rozprašovač 750ml</t>
  </si>
  <si>
    <t>Dezinfekční prostředek ničí plísně, bělí spáry a rozjasní zašlé povrchy, dezinfikuje, ničí bakterie a odstraňuje mastné a organické usazeniny.Vhodný pro likvidaci plísní na zdech, na dřevě, kolem kuchyňských zařízení, van, umyvadel a bazénů. 750ml</t>
  </si>
  <si>
    <t>Drátěnka ocel - silon</t>
  </si>
  <si>
    <t/>
  </si>
  <si>
    <t>Gumové rukavice</t>
  </si>
  <si>
    <t>Vysoce elastické a trvanlivé rukavice ochrání vaše ruce před saponáty. Uvnitř semišové.</t>
  </si>
  <si>
    <t>Hadr na podlahu 60x70cm</t>
  </si>
  <si>
    <t>Klasický hadr na podlahu. Tkaná textilie, směsná bavlna. Nebělený. Hustota: 250g/m2. bal: ks</t>
  </si>
  <si>
    <t>Houbička velká tvarovaná</t>
  </si>
  <si>
    <t>Houbička na nádobí velká tvarovaná. Tradiční pomůcka při mytí nádobí. Houbová utěrka praktická do kuchyně i domácnosti s výbornými sacími schopnostmi.</t>
  </si>
  <si>
    <t>Mop třásňový</t>
  </si>
  <si>
    <t>MOP třásňový bavlněný, (našroubovatelný na tyč Brilanz). Bavlněný mop o váze 180 g, délka třásní 28 cm.</t>
  </si>
  <si>
    <t>Plastová souprava na čištění a údržbu WC mís</t>
  </si>
  <si>
    <t>Souprava obsahuje štětku a stojan.</t>
  </si>
  <si>
    <t>Smetáček + lopatka</t>
  </si>
  <si>
    <t>Smetáček - syntetická vlákna (PET), lopatka - s gumovou lištou.</t>
  </si>
  <si>
    <t>Vědro</t>
  </si>
  <si>
    <t>plastové vědro, objem 10l, s výlevkou.</t>
  </si>
  <si>
    <t>Pytle na odpadky 35l</t>
  </si>
  <si>
    <t>Sáčky do koše 50x60cm, tloušťka 10mikronů, nezatahovací, černá barva, 30 sáčků na roli. role</t>
  </si>
  <si>
    <t>Čistič na trouby</t>
  </si>
  <si>
    <t>Čistič na trouby, grily, sporáky a glazované povrchy za studena. Přípravek na odstraňování mastných a připečených nečistot z nerezových, smaltovaných nebo glazovaných povrchů, jako jsou sporáky, trouby, grily, nádobí a kuchyňské obkladačky. 500ml</t>
  </si>
  <si>
    <t>Čistič nerezu/ výtahu</t>
  </si>
  <si>
    <t>Nepoškozuje laky a umělé hmoty. Zanechává pevně držící ochranný film odpuzující vodu a špínu, chrání před oxidací. speciální koncentrát pro čištění a péči povrchů z nerez oceli - rozpouští vodní kámen, chrání před vznikem rzi a odstraňuje mastnostu - vhodný pro použití ve vnitřím i vnějším prostředí - snadné čištění bez škrábanců - pumpičkový sprej. 500ml</t>
  </si>
  <si>
    <t>Čistič extra silný na mastnotu a připáleniny 10l</t>
  </si>
  <si>
    <t>Prostředek s velmi silným účinkem pro odstraňování mastných znečištění z různých druhů povrchů a předmětů. Zvlášť účinně čistí grily, trouby, rošty a pracovní desky plynových sporáků. Neničí smaltované povrchy. Ředění vodou v poměru 1 : 3 - 1 : 20 (z jednoho litru přípravku lze udělat 4 až 21 litrů pracovního roztoku).</t>
  </si>
  <si>
    <t>Čistič mramoru, lastrika a kamenných ploch 10l</t>
  </si>
  <si>
    <t>Prostředek na mytí ploch odolných proti účinkům vody. Zejména se doporučuje pro čištění mramoru, lastrika a kamenných podlah. Může se používat i na PVC. Umytému povrchu dodává lesk a nezanechává šmouhy ani skvrny. Ředění vodou v poměru 1 : 100 až 1 : 200 (z jednoho litru přípravku lze udělat 100 až 200 litrů pracovního roztoku).</t>
  </si>
  <si>
    <t>Rukavice gumové úklidové/L</t>
  </si>
  <si>
    <t>Úklidové gumové rukavice, semišované, vel.L</t>
  </si>
  <si>
    <t>Mýdlo hotelové</t>
  </si>
  <si>
    <t>Malé pevné toaletní mýdlo určené ke každodennímu používání. Svojí velkostí a díky neutrální parfemaci je ideální pro použití v hotelech, penzionech, lázních a jiných ubytovacích zařízeních.15g</t>
  </si>
  <si>
    <t>Čistič extra silný na mastnotu 10l</t>
  </si>
  <si>
    <t>Vysoce účinný prostředek na odstranění silného znečištění. Může se používat v průmyslové výrobě, v dílnách i v domácnosti. Účinně odstraňuje oleje, mazací tuky a kuchyňská znečištění. V průmyslu je vhodný pro mytí součástí strojů a motorů a na praní pracovních oděvů. V domácnosti se doporučuje zejména na mytí podlah, součástí kuchyňských zařízení, které nepřicházejí do styku s potravinami a na bělení záclon. Ředění vodou v poměru 1 : 20 - 1 : 200 (z jednoho litru přípravku lze udělat 21 až 200 litrů pracovního roztoku).</t>
  </si>
  <si>
    <t>Čistič na nábytek s vůní 10l</t>
  </si>
  <si>
    <t>Prostředek na mytí matného i lesklého nábytku. Dokonale odstraňuje špínu z lakovaných i emailovaných povrchů. Zanechává příjemnou vůni. Ředění vodou v poměru 1 : 150 - 1 : 250 (z jednoho litru přípravku lze udělat 150 až 250 litrů pracovního roztoku).</t>
  </si>
  <si>
    <t>Spray proti prachu</t>
  </si>
  <si>
    <t>Mýdlo tekuté 500 ml</t>
  </si>
  <si>
    <t>Tekuté mýdlo se svěží vůní ošetřuje Vaše ruce a čistí je. Zaručuje šetrné působení na pokožku. Výrobek je dermatologicky příznivý a v přírodě lehce odbouratelný. Balení: 500 ml.</t>
  </si>
  <si>
    <t>Plochý mop kombinovaný</t>
  </si>
  <si>
    <t>Rukavice jednorázové/ vinyl 100ks/bal/vel.M</t>
  </si>
  <si>
    <t>Pudrované, bílé, neobsahují přírodní latex. Ochrana proti chemikáliím a mikroorganizmům EN374, AQL 1,5, atest pro styk s potravinami, 93/42/EEC. Velikost M.</t>
  </si>
  <si>
    <t>Pytle na odpadky 80l</t>
  </si>
  <si>
    <t>Sáčky do koše 63x85cm 80l, tloušťka 15mikr.,40ks/role, bílé, nezatahovací.</t>
  </si>
  <si>
    <t>22262 01 0000 01 sklad Hoření</t>
  </si>
  <si>
    <t>OHS (22262), , Kontakt: Pavla Bendová, DiS. (pavla.bendova@ujep.cz Tel:+420475286375)</t>
  </si>
  <si>
    <t>Čistič podlahy PU 5l</t>
  </si>
  <si>
    <t>Nepěnivý čisticí přípravek bez chloru vhodný k ručnímu mytí ploch ošetřených polymerovými produkty a podlahovin s PU úpravou. Zasychá beze zbytku a stop po roztírání, vysoká mycí a odmašťovací schopnost, účinný i ve tvrdé vodě, zanechává příjemnou vůni, neobsahuje fosfáty. kanystr 5l</t>
  </si>
  <si>
    <t>Čistič mýdlový na podlahy</t>
  </si>
  <si>
    <t>Čistící prostředek na všechny druhy podlah – linoleum, dlažby, mramor, korek, laminát apod., příjemná vůně. 750ml</t>
  </si>
  <si>
    <t>Toaletní papír JUMBO 190mm/ 2vrstvý</t>
  </si>
  <si>
    <t>135m, celuloza, bílý, 2vrstvý toaletní papír. 6rolí/bal</t>
  </si>
  <si>
    <t>Toaletní papír skládaný/ 2vrstvý</t>
  </si>
  <si>
    <t>Vhodný do zásobníku Kimberly Clark AQUA, 18,6x11,7cm, bílý,dvouvrstvý, 250ks útržků/bal. 36bal/9000ks</t>
  </si>
  <si>
    <t>Ručník v roli SCOTT Slimroll</t>
  </si>
  <si>
    <t>Ručníky bílé, 1 vrstva, 20cm x 165 m, vhodné do zásobníku SCOTT SLIMROLL. bal/6rolí</t>
  </si>
  <si>
    <t>Osvěžovač vzduchu ve spreji</t>
  </si>
  <si>
    <t>Osvěžovač vzduchu ve spreji, obsah min. 300ml.</t>
  </si>
  <si>
    <t>WC závěs</t>
  </si>
  <si>
    <t>Dezodorační a čístící přípravek pro WC mísy a sanitární zařízení se svěží vůní. Ničí bakterie, hygienicky čistí, zabraňuje tvorbě vodního kamene. 40g</t>
  </si>
  <si>
    <t>Celková cena uchazeče:</t>
  </si>
  <si>
    <t>Celková cena zadavatele:</t>
  </si>
  <si>
    <t>Doplňte</t>
  </si>
  <si>
    <t xml:space="preserve">  </t>
  </si>
  <si>
    <t>Nabídková cena celkem bez DPH</t>
  </si>
  <si>
    <t>Nabídková cena bez DPH</t>
  </si>
  <si>
    <t>Popis nabízeného zboží</t>
  </si>
  <si>
    <t>Cena bez DPH za jedn.</t>
  </si>
  <si>
    <t>Pozn.: Popis požadovaných vlastností může být delší než je velikost buňky (např.dvojklik na buňku zobrazí celý text).</t>
  </si>
  <si>
    <t>IČ:</t>
  </si>
  <si>
    <t>Doplňte název firmy</t>
  </si>
  <si>
    <t>Uchazeč:</t>
  </si>
  <si>
    <t>Příloha č. 1 - podrobná specifikace (celkový součet)</t>
  </si>
  <si>
    <t>Příloha č. 1 - podrobná specifikace (dílčí části - podklady pro jednotlivé faktury)</t>
  </si>
  <si>
    <t>****pro pracoviště UJEP  *****</t>
  </si>
  <si>
    <t>Pracoviště:</t>
  </si>
  <si>
    <t>****   pro pracoviště UJEP  *****</t>
  </si>
  <si>
    <t>****  pro pracoviště UJEP  *****</t>
  </si>
  <si>
    <t>**** pro pracoviště UJEP  *****</t>
  </si>
  <si>
    <t>Tablety do myčky min. 90ks</t>
  </si>
  <si>
    <t>Čistící a leštící prostředky ve spreji na všechny druhy nábytku.Odpuzuje prach a vytváří ochranný film. Obsah ve spreji min.330ml.</t>
  </si>
  <si>
    <t>Čistící a leštící prostředky ve spreji na všechny druhy nábytku.Odpuzuje prach a vytváří ochranný film. Obsah ve spreji min. 330ml.</t>
  </si>
  <si>
    <t>Repelent sprej</t>
  </si>
  <si>
    <t>Přípravek odpuzuje komáry, ovády, klíšťata a další druhy bodavého hmyzu. Pokožku nedráždí a nepoškozuje. Lze aplikovat na pokožku i oděv. Doba účinku je přibližně 3 hodiny. Sprej, obsah min. 90ml.</t>
  </si>
  <si>
    <t>Čistič na sklo rozprašovač,500ml. Vysoce účinný čistič oken a skleněných ploch se speciálními přísadami pro zesílení čisticího efektu. Výrobek je vhodné použít i k čištění zrcadel, skleněných částí nábytku a TV obrazovek. Účinkuje i za velmi nízkých teplot. Náhradní náplň.</t>
  </si>
  <si>
    <t>Koncentrovaný prostředek na nádobí vytváří dostatečné množství pěny, se silným odmašťovacím účinkem, vyznačující se neutrální hodnotou pH a šetrný k pokožce rukou. Odstraní mastnotu, vodní kámen a dává čištěnému povrchu vysoký lesk i bez dalšího leštění. Aniontové povrchově aktivní látky 5% a více, ale méně jak 15%. 500ml</t>
  </si>
  <si>
    <t>Koncentrovaný prostředek na nádobí vytváří dostatečné množství pěny, se silným odmašťovacím účinkem, vyznačující se neutrální hodnotou pH a šetrný k pokožce rukou. Odstraní mastnotu, vodní kámen a dává čištěnému povrchu vysoký lesk i bez dalšího leštění. Aniontové povrchově aktivní látky 5% a více, ale méně jak 15%. 5l</t>
  </si>
  <si>
    <t xml:space="preserve">Plochý mop kombinovaný </t>
  </si>
  <si>
    <t>Kombinovaný typ (vlákno ve smyčce po celé stírací ploše na krajích je vlákno řezané), vhodné na všechny vodou omyvatelné podlahy, způsob uchycení do držáku -&gt; jazyk.
Délka mopu 41,5 cm, šířka mopu 14 cm (tyto rozměry z důvodu kompatibility s násadami a držáky již zadavatelem používanými), maximální teplota praní 95°C, složení 80% bavlna a 20% polyester, absorbce 300%, maximální srážlivost  250.
Balení 1 ks.</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</si>
</sst>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0"/>
  </numFmts>
  <fonts count="7" x14ac:knownFonts="1">
    <font>
      <sz val="10"/>
      <color rgb="FF000000"/>
      <name val="Arial"/>
    </font>
    <font>
      <b/>
      <sz val="10"/>
      <color rgb="FF000000"/>
      <name val="Arial"/>
    </font>
    <font>
      <b/>
      <sz val="11"/>
      <color rgb="FF000000"/>
      <name val="Arial"/>
    </font>
    <font>
      <b/>
      <sz val="10"/>
      <color rgb="FFFF0000"/>
      <name val="Arial"/>
    </font>
    <font>
      <b/>
      <sz val="10"/>
      <color rgb="FF000000"/>
      <name val="Arial"/>
      <family val="2"/>
      <charset val="238"/>
    </font>
    <font>
      <b/>
      <sz val="12"/>
      <color rgb="FF000000"/>
      <name val="Arial"/>
      <family val="2"/>
      <charset val="238"/>
    </font>
    <font>
      <sz val="10"/>
      <color rgb="FF000000"/>
      <name val="Arial"/>
      <family val="2"/>
      <charset val="238"/>
    </font>
  </fonts>
  <fills count="6">
    <fill>
      <patternFill patternType="none"/>
    </fill>
    <fill>
      <patternFill patternType="gray125"/>
    </fill>
    <fill>
      <patternFill patternType="solid">
        <fgColor rgb="FFFFFFCC"/>
        <bgColor rgb="FF000000"/>
      </patternFill>
    </fill>
    <fill>
      <patternFill patternType="solid">
        <fgColor rgb="FFEFEFEF"/>
        <bgColor rgb="FF000000"/>
      </patternFill>
    </fill>
    <fill>
      <patternFill patternType="solid">
        <fgColor rgb="FFFFFCCC"/>
        <bgColor rgb="FF000000"/>
      </patternFill>
    </fill>
    <fill>
      <patternFill patternType="solid">
        <fgColor rgb="FFCCFFCC"/>
        <bgColor rgb="FF000000"/>
      </patternFill>
    </fill>
  </fills>
  <borders count="2">
    <border>
      <left/>
      <right/>
      <top/>
      <bottom/>
      <diagonal/>
    </border>
    <border>
      <left style="thin">
        <color rgb="FF000000"/>
      </left>
      <right style="thin">
        <color rgb="FF000000"/>
      </right>
      <top style="thin">
        <color rgb="FF000000"/>
      </top>
      <bottom style="thin">
        <color rgb="FF000000"/>
      </bottom>
      <diagonal/>
    </border>
  </borders>
  <cellStyleXfs count="1">
    <xf numFmtId="0" fontId="0" fillId="0" borderId="0"/>
  </cellStyleXfs>
  <cellXfs count="20">
    <xf numFmtId="0" fontId="0" fillId="0" borderId="0" xfId="0" applyAlignment="1">
      <alignment indent="1"/>
    </xf>
    <xf numFmtId="0" fontId="0" fillId="2" borderId="1" xfId="0" applyFill="1" applyBorder="1" applyAlignment="1">
      <alignment horizontal="left" vertical="top" wrapText="1"/>
    </xf>
    <xf numFmtId="49" fontId="1" fillId="3" borderId="1" xfId="0" applyNumberFormat="1" applyFont="1" applyFill="1" applyBorder="1" applyAlignment="1">
      <alignment horizontal="center" vertical="top" wrapText="1"/>
    </xf>
    <xf numFmtId="0" fontId="2" fillId="2" borderId="1" xfId="0" applyFont="1" applyFill="1" applyBorder="1" applyAlignment="1">
      <alignment horizontal="center" vertical="top"/>
    </xf>
    <xf numFmtId="0" fontId="0" fillId="2" borderId="1" xfId="0" applyFill="1" applyBorder="1" applyAlignment="1">
      <alignment horizontal="left" vertical="top" wrapText="1"/>
    </xf>
    <xf numFmtId="0" fontId="0" fillId="0" borderId="0" xfId="0" applyAlignment="1">
      <alignment indent="1"/>
    </xf>
    <xf numFmtId="49" fontId="1" fillId="3" borderId="1" xfId="0" applyNumberFormat="1" applyFont="1" applyFill="1" applyBorder="1" applyAlignment="1">
      <alignment horizontal="center" vertical="top" wrapText="1"/>
    </xf>
    <xf numFmtId="0" fontId="0" fillId="0" borderId="0" xfId="0" applyAlignment="1">
      <alignment indent="1"/>
    </xf>
    <xf numFmtId="0" fontId="1" fillId="4" borderId="1" xfId="0" applyFont="1" applyFill="1" applyBorder="1" applyAlignment="1">
      <alignment horizontal="right" vertical="top"/>
    </xf>
    <xf numFmtId="164" fontId="0" fillId="5" borderId="1" xfId="0" applyNumberFormat="1" applyFill="1" applyBorder="1" applyAlignment="1" applyProtection="1">
      <alignment horizontal="right" vertical="top"/>
      <protection locked="0"/>
    </xf>
    <xf numFmtId="49" fontId="0" fillId="5" borderId="1" xfId="0" applyNumberFormat="1" applyFill="1" applyBorder="1" applyAlignment="1" applyProtection="1">
      <alignment horizontal="left" vertical="top"/>
      <protection locked="0"/>
    </xf>
    <xf numFmtId="164" fontId="0" fillId="2" borderId="1" xfId="0" applyNumberFormat="1" applyFill="1" applyBorder="1" applyAlignment="1">
      <alignment horizontal="right" vertical="top"/>
    </xf>
    <xf numFmtId="49" fontId="3" fillId="3" borderId="1" xfId="0" applyNumberFormat="1" applyFont="1" applyFill="1" applyBorder="1" applyAlignment="1">
      <alignment horizontal="center" vertical="top" wrapText="1"/>
    </xf>
    <xf numFmtId="0" fontId="5" fillId="0" borderId="0" xfId="0" applyFont="1" applyAlignment="1">
      <alignment horizontal="center"/>
    </xf>
    <xf numFmtId="49" fontId="1" fillId="3" borderId="1" xfId="0" applyNumberFormat="1" applyFont="1" applyFill="1" applyBorder="1" applyAlignment="1">
      <alignment horizontal="center" vertical="top" wrapText="1"/>
    </xf>
    <xf numFmtId="0" fontId="0" fillId="0" borderId="0" xfId="0" applyAlignment="1">
      <alignment indent="1"/>
    </xf>
    <xf numFmtId="49" fontId="0" fillId="5" borderId="1" xfId="0" applyNumberFormat="1" applyFill="1" applyBorder="1" applyAlignment="1" applyProtection="1">
      <alignment horizontal="left" vertical="top"/>
      <protection locked="0"/>
    </xf>
    <xf numFmtId="0" fontId="0" fillId="2" borderId="1" xfId="0" applyFill="1" applyBorder="1" applyAlignment="1">
      <alignment horizontal="left" vertical="top" wrapText="1"/>
    </xf>
    <xf numFmtId="49" fontId="4" fillId="3" borderId="1" xfId="0" applyNumberFormat="1" applyFont="1" applyFill="1" applyBorder="1" applyAlignment="1">
      <alignment horizontal="center" vertical="top" wrapText="1"/>
    </xf>
    <xf numFmtId="0" fontId="6" fillId="2" borderId="1" xfId="0" applyFont="1" applyFill="1" applyBorder="1" applyAlignment="1">
      <alignment horizontal="left" vertical="top" wrapText="1"/>
    </xf>
  </cellXfs>
  <cellStyles count="1">
    <cellStyle name="Normální" xfId="0" builtinId="0"/>
  </cellStyles>
  <dxfs count="0"/>
  <tableStyles count="0" defaultTableStyle="Table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8</xdr:col>
      <xdr:colOff>114300</xdr:colOff>
      <xdr:row>0</xdr:row>
      <xdr:rowOff>123825</xdr:rowOff>
    </xdr:from>
    <xdr:to>
      <xdr:col>9</xdr:col>
      <xdr:colOff>897636</xdr:colOff>
      <xdr:row>4</xdr:row>
      <xdr:rowOff>79629</xdr:rowOff>
    </xdr:to>
    <xdr:pic>
      <xdr:nvPicPr>
        <xdr:cNvPr id="2" name="Obrázek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4849475" y="123825"/>
          <a:ext cx="1850136" cy="6035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3</xdr:col>
      <xdr:colOff>3486150</xdr:colOff>
      <xdr:row>1</xdr:row>
      <xdr:rowOff>9525</xdr:rowOff>
    </xdr:from>
    <xdr:to>
      <xdr:col>4</xdr:col>
      <xdr:colOff>1135761</xdr:colOff>
      <xdr:row>4</xdr:row>
      <xdr:rowOff>127254</xdr:rowOff>
    </xdr:to>
    <xdr:pic>
      <xdr:nvPicPr>
        <xdr:cNvPr id="2" name="Obrázek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219825" y="171450"/>
          <a:ext cx="1850136" cy="603504"/>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J86"/>
  <sheetViews>
    <sheetView topLeftCell="A82" workbookViewId="0">
      <selection activeCell="E85" sqref="E85"/>
    </sheetView>
  </sheetViews>
  <sheetFormatPr defaultRowHeight="12.75" x14ac:dyDescent="0.2"/>
  <cols>
    <col min="1" max="1" width="10" style="5" customWidth="1"/>
    <col min="2" max="2" width="7" style="5" customWidth="1"/>
    <col min="3" max="3" width="16" style="5" customWidth="1"/>
    <col min="4" max="4" width="24" style="5" customWidth="1"/>
    <col min="5" max="6" width="63" style="5" customWidth="1"/>
    <col min="7" max="7" width="6" style="5" customWidth="1"/>
    <col min="8" max="10" width="16" style="5" customWidth="1"/>
    <col min="11" max="16384" width="9.140625" style="5"/>
  </cols>
  <sheetData>
    <row r="1" spans="1:10" s="7" customFormat="1" x14ac:dyDescent="0.2"/>
    <row r="2" spans="1:10" s="7" customFormat="1" x14ac:dyDescent="0.2"/>
    <row r="3" spans="1:10" s="7" customFormat="1" x14ac:dyDescent="0.2"/>
    <row r="4" spans="1:10" s="7" customFormat="1" x14ac:dyDescent="0.2"/>
    <row r="5" spans="1:10" s="7" customFormat="1" x14ac:dyDescent="0.2"/>
    <row r="6" spans="1:10" s="7" customFormat="1" x14ac:dyDescent="0.2"/>
    <row r="7" spans="1:10" s="7" customFormat="1" ht="15.75" x14ac:dyDescent="0.25">
      <c r="A7" s="13" t="s">
        <v>174</v>
      </c>
      <c r="B7" s="13"/>
      <c r="C7" s="13"/>
      <c r="D7" s="13"/>
      <c r="E7" s="13"/>
      <c r="F7" s="13"/>
      <c r="G7" s="13"/>
      <c r="H7" s="13"/>
      <c r="I7" s="13"/>
      <c r="J7" s="13"/>
    </row>
    <row r="8" spans="1:10" s="7" customFormat="1" x14ac:dyDescent="0.2"/>
    <row r="9" spans="1:10" x14ac:dyDescent="0.2">
      <c r="A9" s="14" t="s">
        <v>173</v>
      </c>
      <c r="B9" s="15"/>
      <c r="C9" s="15"/>
      <c r="D9" s="15"/>
      <c r="E9" s="10" t="s">
        <v>172</v>
      </c>
      <c r="F9" s="6" t="s">
        <v>171</v>
      </c>
      <c r="G9" s="16" t="s">
        <v>164</v>
      </c>
      <c r="H9" s="15"/>
    </row>
    <row r="10" spans="1:10" x14ac:dyDescent="0.2">
      <c r="A10" s="17" t="s">
        <v>170</v>
      </c>
      <c r="B10" s="15"/>
      <c r="C10" s="15"/>
      <c r="D10" s="15"/>
    </row>
    <row r="11" spans="1:10" ht="25.5" x14ac:dyDescent="0.2">
      <c r="A11" s="6" t="s">
        <v>5</v>
      </c>
      <c r="B11" s="6" t="s">
        <v>6</v>
      </c>
      <c r="C11" s="6" t="s">
        <v>169</v>
      </c>
      <c r="D11" s="6" t="s">
        <v>7</v>
      </c>
      <c r="E11" s="6" t="s">
        <v>8</v>
      </c>
      <c r="F11" s="12" t="s">
        <v>168</v>
      </c>
      <c r="G11" s="6" t="s">
        <v>9</v>
      </c>
      <c r="H11" s="12" t="s">
        <v>167</v>
      </c>
      <c r="I11" s="6" t="s">
        <v>166</v>
      </c>
      <c r="J11" s="6" t="s">
        <v>165</v>
      </c>
    </row>
    <row r="12" spans="1:10" ht="89.25" x14ac:dyDescent="0.2">
      <c r="A12" s="4">
        <v>1051</v>
      </c>
      <c r="B12" s="4">
        <v>20977</v>
      </c>
      <c r="C12" s="11">
        <v>42.31</v>
      </c>
      <c r="D12" s="4" t="s">
        <v>85</v>
      </c>
      <c r="E12" s="4" t="s">
        <v>86</v>
      </c>
      <c r="F12" s="10" t="s">
        <v>164</v>
      </c>
      <c r="G12" s="3">
        <v>186</v>
      </c>
      <c r="H12" s="9" t="s">
        <v>164</v>
      </c>
      <c r="I12" s="8" t="e">
        <f t="shared" ref="I12:I43" si="0" xml:space="preserve"> G12*H12</f>
        <v>#VALUE!</v>
      </c>
      <c r="J12" s="8" t="str">
        <f t="shared" ref="J12:J43" si="1">IF(H12&gt;C12,"Vyšší"," --- ")</f>
        <v>Vyšší</v>
      </c>
    </row>
    <row r="13" spans="1:10" ht="51" x14ac:dyDescent="0.2">
      <c r="A13" s="4">
        <v>1084</v>
      </c>
      <c r="B13" s="4">
        <v>21010</v>
      </c>
      <c r="C13" s="11">
        <v>32.9</v>
      </c>
      <c r="D13" s="4" t="s">
        <v>46</v>
      </c>
      <c r="E13" s="4" t="s">
        <v>186</v>
      </c>
      <c r="F13" s="10" t="s">
        <v>164</v>
      </c>
      <c r="G13" s="3">
        <v>25</v>
      </c>
      <c r="H13" s="9" t="s">
        <v>164</v>
      </c>
      <c r="I13" s="8" t="e">
        <f t="shared" si="0"/>
        <v>#VALUE!</v>
      </c>
      <c r="J13" s="8" t="str">
        <f t="shared" si="1"/>
        <v>Vyšší</v>
      </c>
    </row>
    <row r="14" spans="1:10" ht="63.75" x14ac:dyDescent="0.2">
      <c r="A14" s="4">
        <v>1087</v>
      </c>
      <c r="B14" s="4">
        <v>21013</v>
      </c>
      <c r="C14" s="11">
        <v>20.68</v>
      </c>
      <c r="D14" s="4" t="s">
        <v>10</v>
      </c>
      <c r="E14" s="4" t="s">
        <v>187</v>
      </c>
      <c r="F14" s="10" t="s">
        <v>164</v>
      </c>
      <c r="G14" s="3">
        <v>80</v>
      </c>
      <c r="H14" s="9" t="s">
        <v>164</v>
      </c>
      <c r="I14" s="8" t="e">
        <f t="shared" si="0"/>
        <v>#VALUE!</v>
      </c>
      <c r="J14" s="8" t="str">
        <f t="shared" si="1"/>
        <v>Vyšší</v>
      </c>
    </row>
    <row r="15" spans="1:10" ht="63.75" x14ac:dyDescent="0.2">
      <c r="A15" s="4">
        <v>1088</v>
      </c>
      <c r="B15" s="4">
        <v>21014</v>
      </c>
      <c r="C15" s="11">
        <v>72</v>
      </c>
      <c r="D15" s="4" t="s">
        <v>48</v>
      </c>
      <c r="E15" s="4" t="s">
        <v>188</v>
      </c>
      <c r="F15" s="10" t="s">
        <v>164</v>
      </c>
      <c r="G15" s="3">
        <v>3</v>
      </c>
      <c r="H15" s="9" t="s">
        <v>164</v>
      </c>
      <c r="I15" s="8" t="e">
        <f t="shared" si="0"/>
        <v>#VALUE!</v>
      </c>
      <c r="J15" s="8" t="str">
        <f t="shared" si="1"/>
        <v>Vyšší</v>
      </c>
    </row>
    <row r="16" spans="1:10" ht="25.5" x14ac:dyDescent="0.2">
      <c r="A16" s="4">
        <v>1090</v>
      </c>
      <c r="B16" s="4">
        <v>21016</v>
      </c>
      <c r="C16" s="11">
        <v>59</v>
      </c>
      <c r="D16" s="4" t="s">
        <v>50</v>
      </c>
      <c r="E16" s="4" t="s">
        <v>51</v>
      </c>
      <c r="F16" s="10" t="s">
        <v>164</v>
      </c>
      <c r="G16" s="3">
        <v>5</v>
      </c>
      <c r="H16" s="9" t="s">
        <v>164</v>
      </c>
      <c r="I16" s="8" t="e">
        <f t="shared" si="0"/>
        <v>#VALUE!</v>
      </c>
      <c r="J16" s="8" t="str">
        <f t="shared" si="1"/>
        <v>Vyšší</v>
      </c>
    </row>
    <row r="17" spans="1:10" ht="153" x14ac:dyDescent="0.2">
      <c r="A17" s="4">
        <v>1091</v>
      </c>
      <c r="B17" s="4">
        <v>21017</v>
      </c>
      <c r="C17" s="11">
        <v>250</v>
      </c>
      <c r="D17" s="4" t="s">
        <v>181</v>
      </c>
      <c r="E17" s="4" t="s">
        <v>52</v>
      </c>
      <c r="F17" s="10" t="s">
        <v>164</v>
      </c>
      <c r="G17" s="3">
        <v>5</v>
      </c>
      <c r="H17" s="9" t="s">
        <v>164</v>
      </c>
      <c r="I17" s="8" t="e">
        <f t="shared" si="0"/>
        <v>#VALUE!</v>
      </c>
      <c r="J17" s="8" t="str">
        <f t="shared" si="1"/>
        <v>Vyšší</v>
      </c>
    </row>
    <row r="18" spans="1:10" ht="63.75" x14ac:dyDescent="0.2">
      <c r="A18" s="4">
        <v>1092</v>
      </c>
      <c r="B18" s="4">
        <v>21018</v>
      </c>
      <c r="C18" s="11">
        <v>100</v>
      </c>
      <c r="D18" s="4" t="s">
        <v>148</v>
      </c>
      <c r="E18" s="4" t="s">
        <v>149</v>
      </c>
      <c r="F18" s="10" t="s">
        <v>164</v>
      </c>
      <c r="G18" s="3">
        <v>20</v>
      </c>
      <c r="H18" s="9" t="s">
        <v>164</v>
      </c>
      <c r="I18" s="8" t="e">
        <f t="shared" si="0"/>
        <v>#VALUE!</v>
      </c>
      <c r="J18" s="8" t="str">
        <f t="shared" si="1"/>
        <v>Vyšší</v>
      </c>
    </row>
    <row r="19" spans="1:10" ht="25.5" x14ac:dyDescent="0.2">
      <c r="A19" s="4">
        <v>1094</v>
      </c>
      <c r="B19" s="4">
        <v>21020</v>
      </c>
      <c r="C19" s="11">
        <v>43.92</v>
      </c>
      <c r="D19" s="4" t="s">
        <v>150</v>
      </c>
      <c r="E19" s="4" t="s">
        <v>151</v>
      </c>
      <c r="F19" s="10" t="s">
        <v>164</v>
      </c>
      <c r="G19" s="3">
        <v>10</v>
      </c>
      <c r="H19" s="9" t="s">
        <v>164</v>
      </c>
      <c r="I19" s="8" t="e">
        <f t="shared" si="0"/>
        <v>#VALUE!</v>
      </c>
      <c r="J19" s="8" t="str">
        <f t="shared" si="1"/>
        <v>Vyšší</v>
      </c>
    </row>
    <row r="20" spans="1:10" ht="25.5" x14ac:dyDescent="0.2">
      <c r="A20" s="4">
        <v>1098</v>
      </c>
      <c r="B20" s="4">
        <v>21024</v>
      </c>
      <c r="C20" s="11">
        <v>15</v>
      </c>
      <c r="D20" s="4" t="s">
        <v>53</v>
      </c>
      <c r="E20" s="4" t="s">
        <v>54</v>
      </c>
      <c r="F20" s="10" t="s">
        <v>164</v>
      </c>
      <c r="G20" s="3">
        <v>20</v>
      </c>
      <c r="H20" s="9" t="s">
        <v>164</v>
      </c>
      <c r="I20" s="8" t="e">
        <f t="shared" si="0"/>
        <v>#VALUE!</v>
      </c>
      <c r="J20" s="8" t="str">
        <f t="shared" si="1"/>
        <v>Vyšší</v>
      </c>
    </row>
    <row r="21" spans="1:10" ht="38.25" x14ac:dyDescent="0.2">
      <c r="A21" s="4">
        <v>1099</v>
      </c>
      <c r="B21" s="4">
        <v>21025</v>
      </c>
      <c r="C21" s="11">
        <v>250</v>
      </c>
      <c r="D21" s="4" t="s">
        <v>55</v>
      </c>
      <c r="E21" s="4" t="s">
        <v>56</v>
      </c>
      <c r="F21" s="10" t="s">
        <v>164</v>
      </c>
      <c r="G21" s="3">
        <v>44</v>
      </c>
      <c r="H21" s="9" t="s">
        <v>164</v>
      </c>
      <c r="I21" s="8" t="e">
        <f t="shared" si="0"/>
        <v>#VALUE!</v>
      </c>
      <c r="J21" s="8" t="str">
        <f t="shared" si="1"/>
        <v>Vyšší</v>
      </c>
    </row>
    <row r="22" spans="1:10" ht="25.5" x14ac:dyDescent="0.2">
      <c r="A22" s="4">
        <v>1100</v>
      </c>
      <c r="B22" s="4">
        <v>21026</v>
      </c>
      <c r="C22" s="11">
        <v>507</v>
      </c>
      <c r="D22" s="4" t="s">
        <v>12</v>
      </c>
      <c r="E22" s="4" t="s">
        <v>13</v>
      </c>
      <c r="F22" s="10" t="s">
        <v>164</v>
      </c>
      <c r="G22" s="3">
        <v>26</v>
      </c>
      <c r="H22" s="9" t="s">
        <v>164</v>
      </c>
      <c r="I22" s="8" t="e">
        <f t="shared" si="0"/>
        <v>#VALUE!</v>
      </c>
      <c r="J22" s="8" t="str">
        <f t="shared" si="1"/>
        <v>Vyšší</v>
      </c>
    </row>
    <row r="23" spans="1:10" ht="25.5" x14ac:dyDescent="0.2">
      <c r="A23" s="4">
        <v>1101</v>
      </c>
      <c r="B23" s="4">
        <v>21027</v>
      </c>
      <c r="C23" s="11">
        <v>119.31</v>
      </c>
      <c r="D23" s="4" t="s">
        <v>34</v>
      </c>
      <c r="E23" s="4" t="s">
        <v>35</v>
      </c>
      <c r="F23" s="10" t="s">
        <v>164</v>
      </c>
      <c r="G23" s="3">
        <v>71</v>
      </c>
      <c r="H23" s="9" t="s">
        <v>164</v>
      </c>
      <c r="I23" s="8" t="e">
        <f t="shared" si="0"/>
        <v>#VALUE!</v>
      </c>
      <c r="J23" s="8" t="str">
        <f t="shared" si="1"/>
        <v>Vyšší</v>
      </c>
    </row>
    <row r="24" spans="1:10" ht="25.5" x14ac:dyDescent="0.2">
      <c r="A24" s="4">
        <v>1103</v>
      </c>
      <c r="B24" s="4">
        <v>21029</v>
      </c>
      <c r="C24" s="11">
        <v>110</v>
      </c>
      <c r="D24" s="4" t="s">
        <v>152</v>
      </c>
      <c r="E24" s="4" t="s">
        <v>153</v>
      </c>
      <c r="F24" s="10" t="s">
        <v>164</v>
      </c>
      <c r="G24" s="3">
        <v>20</v>
      </c>
      <c r="H24" s="9" t="s">
        <v>164</v>
      </c>
      <c r="I24" s="8" t="e">
        <f t="shared" si="0"/>
        <v>#VALUE!</v>
      </c>
      <c r="J24" s="8" t="str">
        <f t="shared" si="1"/>
        <v>Vyšší</v>
      </c>
    </row>
    <row r="25" spans="1:10" ht="25.5" x14ac:dyDescent="0.2">
      <c r="A25" s="4">
        <v>1104</v>
      </c>
      <c r="B25" s="4">
        <v>21030</v>
      </c>
      <c r="C25" s="11">
        <v>217.07</v>
      </c>
      <c r="D25" s="4" t="s">
        <v>14</v>
      </c>
      <c r="E25" s="4" t="s">
        <v>15</v>
      </c>
      <c r="F25" s="10" t="s">
        <v>164</v>
      </c>
      <c r="G25" s="3">
        <v>20</v>
      </c>
      <c r="H25" s="9" t="s">
        <v>164</v>
      </c>
      <c r="I25" s="8" t="e">
        <f t="shared" si="0"/>
        <v>#VALUE!</v>
      </c>
      <c r="J25" s="8" t="str">
        <f t="shared" si="1"/>
        <v>Vyšší</v>
      </c>
    </row>
    <row r="26" spans="1:10" ht="15" x14ac:dyDescent="0.2">
      <c r="A26" s="4">
        <v>1106</v>
      </c>
      <c r="B26" s="4">
        <v>21032</v>
      </c>
      <c r="C26" s="11">
        <v>5.27</v>
      </c>
      <c r="D26" s="4" t="s">
        <v>40</v>
      </c>
      <c r="E26" s="4" t="s">
        <v>41</v>
      </c>
      <c r="F26" s="10" t="s">
        <v>164</v>
      </c>
      <c r="G26" s="3">
        <v>524</v>
      </c>
      <c r="H26" s="9" t="s">
        <v>164</v>
      </c>
      <c r="I26" s="8" t="e">
        <f t="shared" si="0"/>
        <v>#VALUE!</v>
      </c>
      <c r="J26" s="8" t="str">
        <f t="shared" si="1"/>
        <v>Vyšší</v>
      </c>
    </row>
    <row r="27" spans="1:10" ht="25.5" x14ac:dyDescent="0.2">
      <c r="A27" s="4">
        <v>1107</v>
      </c>
      <c r="B27" s="4">
        <v>21033</v>
      </c>
      <c r="C27" s="11">
        <v>750</v>
      </c>
      <c r="D27" s="4" t="s">
        <v>154</v>
      </c>
      <c r="E27" s="4" t="s">
        <v>155</v>
      </c>
      <c r="F27" s="10" t="s">
        <v>164</v>
      </c>
      <c r="G27" s="3">
        <v>30</v>
      </c>
      <c r="H27" s="9" t="s">
        <v>164</v>
      </c>
      <c r="I27" s="8" t="e">
        <f t="shared" si="0"/>
        <v>#VALUE!</v>
      </c>
      <c r="J27" s="8" t="str">
        <f t="shared" si="1"/>
        <v>Vyšší</v>
      </c>
    </row>
    <row r="28" spans="1:10" ht="25.5" x14ac:dyDescent="0.2">
      <c r="A28" s="4">
        <v>1108</v>
      </c>
      <c r="B28" s="4">
        <v>21034</v>
      </c>
      <c r="C28" s="11">
        <v>900</v>
      </c>
      <c r="D28" s="4" t="s">
        <v>156</v>
      </c>
      <c r="E28" s="4" t="s">
        <v>157</v>
      </c>
      <c r="F28" s="10" t="s">
        <v>164</v>
      </c>
      <c r="G28" s="3">
        <v>10</v>
      </c>
      <c r="H28" s="9" t="s">
        <v>164</v>
      </c>
      <c r="I28" s="8" t="e">
        <f t="shared" si="0"/>
        <v>#VALUE!</v>
      </c>
      <c r="J28" s="8" t="str">
        <f t="shared" si="1"/>
        <v>Vyšší</v>
      </c>
    </row>
    <row r="29" spans="1:10" ht="15" x14ac:dyDescent="0.2">
      <c r="A29" s="4">
        <v>1109</v>
      </c>
      <c r="B29" s="4">
        <v>21035</v>
      </c>
      <c r="C29" s="11">
        <v>9.68</v>
      </c>
      <c r="D29" s="4" t="s">
        <v>87</v>
      </c>
      <c r="E29" s="4" t="s">
        <v>88</v>
      </c>
      <c r="F29" s="10" t="s">
        <v>164</v>
      </c>
      <c r="G29" s="3">
        <v>5</v>
      </c>
      <c r="H29" s="9" t="s">
        <v>164</v>
      </c>
      <c r="I29" s="8" t="e">
        <f t="shared" si="0"/>
        <v>#VALUE!</v>
      </c>
      <c r="J29" s="8" t="str">
        <f t="shared" si="1"/>
        <v>Vyšší</v>
      </c>
    </row>
    <row r="30" spans="1:10" ht="25.5" x14ac:dyDescent="0.2">
      <c r="A30" s="4">
        <v>1110</v>
      </c>
      <c r="B30" s="4">
        <v>21036</v>
      </c>
      <c r="C30" s="11">
        <v>27.47</v>
      </c>
      <c r="D30" s="4" t="s">
        <v>16</v>
      </c>
      <c r="E30" s="4" t="s">
        <v>17</v>
      </c>
      <c r="F30" s="10" t="s">
        <v>164</v>
      </c>
      <c r="G30" s="3">
        <v>96</v>
      </c>
      <c r="H30" s="9" t="s">
        <v>164</v>
      </c>
      <c r="I30" s="8" t="e">
        <f t="shared" si="0"/>
        <v>#VALUE!</v>
      </c>
      <c r="J30" s="8" t="str">
        <f t="shared" si="1"/>
        <v>Vyšší</v>
      </c>
    </row>
    <row r="31" spans="1:10" ht="25.5" x14ac:dyDescent="0.2">
      <c r="A31" s="4">
        <v>1111</v>
      </c>
      <c r="B31" s="4">
        <v>21037</v>
      </c>
      <c r="C31" s="11">
        <v>35.5</v>
      </c>
      <c r="D31" s="4" t="s">
        <v>98</v>
      </c>
      <c r="E31" s="4" t="s">
        <v>99</v>
      </c>
      <c r="F31" s="10" t="s">
        <v>164</v>
      </c>
      <c r="G31" s="3">
        <v>180</v>
      </c>
      <c r="H31" s="9" t="s">
        <v>164</v>
      </c>
      <c r="I31" s="8" t="e">
        <f t="shared" si="0"/>
        <v>#VALUE!</v>
      </c>
      <c r="J31" s="8" t="str">
        <f t="shared" si="1"/>
        <v>Vyšší</v>
      </c>
    </row>
    <row r="32" spans="1:10" ht="25.5" x14ac:dyDescent="0.2">
      <c r="A32" s="4">
        <v>1112</v>
      </c>
      <c r="B32" s="4">
        <v>21038</v>
      </c>
      <c r="C32" s="11">
        <v>92.97</v>
      </c>
      <c r="D32" s="4" t="s">
        <v>100</v>
      </c>
      <c r="E32" s="4" t="s">
        <v>101</v>
      </c>
      <c r="F32" s="10" t="s">
        <v>164</v>
      </c>
      <c r="G32" s="3">
        <v>11</v>
      </c>
      <c r="H32" s="9" t="s">
        <v>164</v>
      </c>
      <c r="I32" s="8" t="e">
        <f t="shared" si="0"/>
        <v>#VALUE!</v>
      </c>
      <c r="J32" s="8" t="str">
        <f t="shared" si="1"/>
        <v>Vyšší</v>
      </c>
    </row>
    <row r="33" spans="1:10" ht="140.25" x14ac:dyDescent="0.2">
      <c r="A33" s="4">
        <v>1113</v>
      </c>
      <c r="B33" s="4">
        <v>21039</v>
      </c>
      <c r="C33" s="11">
        <v>27.47</v>
      </c>
      <c r="D33" s="4" t="s">
        <v>18</v>
      </c>
      <c r="E33" s="4" t="s">
        <v>19</v>
      </c>
      <c r="F33" s="10" t="s">
        <v>164</v>
      </c>
      <c r="G33" s="3">
        <v>97</v>
      </c>
      <c r="H33" s="9" t="s">
        <v>164</v>
      </c>
      <c r="I33" s="8" t="e">
        <f t="shared" si="0"/>
        <v>#VALUE!</v>
      </c>
      <c r="J33" s="8" t="str">
        <f t="shared" si="1"/>
        <v>Vyšší</v>
      </c>
    </row>
    <row r="34" spans="1:10" ht="63.75" x14ac:dyDescent="0.2">
      <c r="A34" s="4">
        <v>1115</v>
      </c>
      <c r="B34" s="4">
        <v>21041</v>
      </c>
      <c r="C34" s="11">
        <v>49</v>
      </c>
      <c r="D34" s="4" t="s">
        <v>57</v>
      </c>
      <c r="E34" s="4" t="s">
        <v>58</v>
      </c>
      <c r="F34" s="10" t="s">
        <v>164</v>
      </c>
      <c r="G34" s="3">
        <v>175</v>
      </c>
      <c r="H34" s="9" t="s">
        <v>164</v>
      </c>
      <c r="I34" s="8" t="e">
        <f t="shared" si="0"/>
        <v>#VALUE!</v>
      </c>
      <c r="J34" s="8" t="str">
        <f t="shared" si="1"/>
        <v>Vyšší</v>
      </c>
    </row>
    <row r="35" spans="1:10" ht="38.25" x14ac:dyDescent="0.2">
      <c r="A35" s="4">
        <v>1116</v>
      </c>
      <c r="B35" s="4">
        <v>21042</v>
      </c>
      <c r="C35" s="11">
        <v>2.1800000000000002</v>
      </c>
      <c r="D35" s="4" t="s">
        <v>132</v>
      </c>
      <c r="E35" s="4" t="s">
        <v>133</v>
      </c>
      <c r="F35" s="10" t="s">
        <v>164</v>
      </c>
      <c r="G35" s="3">
        <v>400</v>
      </c>
      <c r="H35" s="9" t="s">
        <v>164</v>
      </c>
      <c r="I35" s="8" t="e">
        <f t="shared" si="0"/>
        <v>#VALUE!</v>
      </c>
      <c r="J35" s="8" t="str">
        <f t="shared" si="1"/>
        <v>Vyšší</v>
      </c>
    </row>
    <row r="36" spans="1:10" ht="25.5" x14ac:dyDescent="0.2">
      <c r="A36" s="4">
        <v>1117</v>
      </c>
      <c r="B36" s="4">
        <v>21043</v>
      </c>
      <c r="C36" s="11">
        <v>34</v>
      </c>
      <c r="D36" s="4" t="s">
        <v>158</v>
      </c>
      <c r="E36" s="4" t="s">
        <v>159</v>
      </c>
      <c r="F36" s="10" t="s">
        <v>164</v>
      </c>
      <c r="G36" s="3">
        <v>30</v>
      </c>
      <c r="H36" s="9" t="s">
        <v>164</v>
      </c>
      <c r="I36" s="8" t="e">
        <f t="shared" si="0"/>
        <v>#VALUE!</v>
      </c>
      <c r="J36" s="8" t="str">
        <f t="shared" si="1"/>
        <v>Vyšší</v>
      </c>
    </row>
    <row r="37" spans="1:10" ht="38.25" x14ac:dyDescent="0.2">
      <c r="A37" s="4">
        <v>1118</v>
      </c>
      <c r="B37" s="4">
        <v>21044</v>
      </c>
      <c r="C37" s="11">
        <v>280.48</v>
      </c>
      <c r="D37" s="4" t="s">
        <v>59</v>
      </c>
      <c r="E37" s="4" t="s">
        <v>60</v>
      </c>
      <c r="F37" s="10" t="s">
        <v>164</v>
      </c>
      <c r="G37" s="3">
        <v>3</v>
      </c>
      <c r="H37" s="9" t="s">
        <v>164</v>
      </c>
      <c r="I37" s="8" t="e">
        <f t="shared" si="0"/>
        <v>#VALUE!</v>
      </c>
      <c r="J37" s="8" t="str">
        <f t="shared" si="1"/>
        <v>Vyšší</v>
      </c>
    </row>
    <row r="38" spans="1:10" ht="51" x14ac:dyDescent="0.2">
      <c r="A38" s="4">
        <v>1120</v>
      </c>
      <c r="B38" s="4">
        <v>21046</v>
      </c>
      <c r="C38" s="11">
        <v>41.62</v>
      </c>
      <c r="D38" s="4" t="s">
        <v>102</v>
      </c>
      <c r="E38" s="4" t="s">
        <v>103</v>
      </c>
      <c r="F38" s="10" t="s">
        <v>164</v>
      </c>
      <c r="G38" s="3">
        <v>135</v>
      </c>
      <c r="H38" s="9" t="s">
        <v>164</v>
      </c>
      <c r="I38" s="8" t="e">
        <f t="shared" si="0"/>
        <v>#VALUE!</v>
      </c>
      <c r="J38" s="8" t="str">
        <f t="shared" si="1"/>
        <v>Vyšší</v>
      </c>
    </row>
    <row r="39" spans="1:10" ht="38.25" x14ac:dyDescent="0.2">
      <c r="A39" s="4">
        <v>1122</v>
      </c>
      <c r="B39" s="4">
        <v>21048</v>
      </c>
      <c r="C39" s="11">
        <v>84.94</v>
      </c>
      <c r="D39" s="4" t="s">
        <v>20</v>
      </c>
      <c r="E39" s="4" t="s">
        <v>21</v>
      </c>
      <c r="F39" s="10" t="s">
        <v>164</v>
      </c>
      <c r="G39" s="3">
        <v>43</v>
      </c>
      <c r="H39" s="9" t="s">
        <v>164</v>
      </c>
      <c r="I39" s="8" t="e">
        <f t="shared" si="0"/>
        <v>#VALUE!</v>
      </c>
      <c r="J39" s="8" t="str">
        <f t="shared" si="1"/>
        <v>Vyšší</v>
      </c>
    </row>
    <row r="40" spans="1:10" ht="51" x14ac:dyDescent="0.2">
      <c r="A40" s="4">
        <v>1123</v>
      </c>
      <c r="B40" s="4">
        <v>21049</v>
      </c>
      <c r="C40" s="11">
        <v>32</v>
      </c>
      <c r="D40" s="4" t="s">
        <v>22</v>
      </c>
      <c r="E40" s="4" t="s">
        <v>23</v>
      </c>
      <c r="F40" s="10" t="s">
        <v>164</v>
      </c>
      <c r="G40" s="3">
        <v>220</v>
      </c>
      <c r="H40" s="9" t="s">
        <v>164</v>
      </c>
      <c r="I40" s="8" t="e">
        <f t="shared" si="0"/>
        <v>#VALUE!</v>
      </c>
      <c r="J40" s="8" t="str">
        <f t="shared" si="1"/>
        <v>Vyšší</v>
      </c>
    </row>
    <row r="41" spans="1:10" ht="15" x14ac:dyDescent="0.2">
      <c r="A41" s="4">
        <v>1124</v>
      </c>
      <c r="B41" s="4">
        <v>21050</v>
      </c>
      <c r="C41" s="11">
        <v>9.5</v>
      </c>
      <c r="D41" s="4" t="s">
        <v>42</v>
      </c>
      <c r="E41" s="4" t="s">
        <v>43</v>
      </c>
      <c r="F41" s="10" t="s">
        <v>164</v>
      </c>
      <c r="G41" s="3">
        <v>119</v>
      </c>
      <c r="H41" s="9" t="s">
        <v>164</v>
      </c>
      <c r="I41" s="8" t="e">
        <f t="shared" si="0"/>
        <v>#VALUE!</v>
      </c>
      <c r="J41" s="8" t="str">
        <f t="shared" si="1"/>
        <v>Vyšší</v>
      </c>
    </row>
    <row r="42" spans="1:10" ht="38.25" x14ac:dyDescent="0.2">
      <c r="A42" s="4">
        <v>1126</v>
      </c>
      <c r="B42" s="4">
        <v>21052</v>
      </c>
      <c r="C42" s="11">
        <v>10.91</v>
      </c>
      <c r="D42" s="4" t="s">
        <v>160</v>
      </c>
      <c r="E42" s="4" t="s">
        <v>161</v>
      </c>
      <c r="F42" s="10" t="s">
        <v>164</v>
      </c>
      <c r="G42" s="3">
        <v>40</v>
      </c>
      <c r="H42" s="9" t="s">
        <v>164</v>
      </c>
      <c r="I42" s="8" t="e">
        <f t="shared" si="0"/>
        <v>#VALUE!</v>
      </c>
      <c r="J42" s="8" t="str">
        <f t="shared" si="1"/>
        <v>Vyšší</v>
      </c>
    </row>
    <row r="43" spans="1:10" ht="15" x14ac:dyDescent="0.2">
      <c r="A43" s="4">
        <v>1130</v>
      </c>
      <c r="B43" s="4">
        <v>21056</v>
      </c>
      <c r="C43" s="11">
        <v>3.75</v>
      </c>
      <c r="D43" s="4" t="s">
        <v>104</v>
      </c>
      <c r="E43" s="4" t="s">
        <v>105</v>
      </c>
      <c r="F43" s="10" t="s">
        <v>164</v>
      </c>
      <c r="G43" s="3">
        <v>84</v>
      </c>
      <c r="H43" s="9" t="s">
        <v>164</v>
      </c>
      <c r="I43" s="8" t="e">
        <f t="shared" si="0"/>
        <v>#VALUE!</v>
      </c>
      <c r="J43" s="8" t="str">
        <f t="shared" si="1"/>
        <v>Vyšší</v>
      </c>
    </row>
    <row r="44" spans="1:10" ht="25.5" x14ac:dyDescent="0.2">
      <c r="A44" s="4">
        <v>1132</v>
      </c>
      <c r="B44" s="4">
        <v>21058</v>
      </c>
      <c r="C44" s="11">
        <v>12.83</v>
      </c>
      <c r="D44" s="4" t="s">
        <v>106</v>
      </c>
      <c r="E44" s="4" t="s">
        <v>107</v>
      </c>
      <c r="F44" s="10" t="s">
        <v>164</v>
      </c>
      <c r="G44" s="3">
        <v>31</v>
      </c>
      <c r="H44" s="9" t="s">
        <v>164</v>
      </c>
      <c r="I44" s="8" t="e">
        <f t="shared" ref="I44:I75" si="2" xml:space="preserve"> G44*H44</f>
        <v>#VALUE!</v>
      </c>
      <c r="J44" s="8" t="str">
        <f t="shared" ref="J44:J75" si="3">IF(H44&gt;C44,"Vyšší"," --- ")</f>
        <v>Vyšší</v>
      </c>
    </row>
    <row r="45" spans="1:10" ht="25.5" x14ac:dyDescent="0.2">
      <c r="A45" s="4">
        <v>1133</v>
      </c>
      <c r="B45" s="4">
        <v>21059</v>
      </c>
      <c r="C45" s="11">
        <v>23.35</v>
      </c>
      <c r="D45" s="4" t="s">
        <v>108</v>
      </c>
      <c r="E45" s="4" t="s">
        <v>109</v>
      </c>
      <c r="F45" s="10" t="s">
        <v>164</v>
      </c>
      <c r="G45" s="3">
        <v>70</v>
      </c>
      <c r="H45" s="9" t="s">
        <v>164</v>
      </c>
      <c r="I45" s="8" t="e">
        <f t="shared" si="2"/>
        <v>#VALUE!</v>
      </c>
      <c r="J45" s="8" t="str">
        <f t="shared" si="3"/>
        <v>Vyšší</v>
      </c>
    </row>
    <row r="46" spans="1:10" ht="15" x14ac:dyDescent="0.2">
      <c r="A46" s="4">
        <v>1134</v>
      </c>
      <c r="B46" s="4">
        <v>21060</v>
      </c>
      <c r="C46" s="11">
        <v>13.31</v>
      </c>
      <c r="D46" s="4" t="s">
        <v>61</v>
      </c>
      <c r="E46" s="4" t="s">
        <v>62</v>
      </c>
      <c r="F46" s="10" t="s">
        <v>164</v>
      </c>
      <c r="G46" s="3">
        <v>90</v>
      </c>
      <c r="H46" s="9" t="s">
        <v>164</v>
      </c>
      <c r="I46" s="8" t="e">
        <f t="shared" si="2"/>
        <v>#VALUE!</v>
      </c>
      <c r="J46" s="8" t="str">
        <f t="shared" si="3"/>
        <v>Vyšší</v>
      </c>
    </row>
    <row r="47" spans="1:10" ht="38.25" x14ac:dyDescent="0.2">
      <c r="A47" s="4">
        <v>1136</v>
      </c>
      <c r="B47" s="4">
        <v>21062</v>
      </c>
      <c r="C47" s="11">
        <v>46.95</v>
      </c>
      <c r="D47" s="4" t="s">
        <v>110</v>
      </c>
      <c r="E47" s="4" t="s">
        <v>111</v>
      </c>
      <c r="F47" s="10" t="s">
        <v>164</v>
      </c>
      <c r="G47" s="3">
        <v>42</v>
      </c>
      <c r="H47" s="9" t="s">
        <v>164</v>
      </c>
      <c r="I47" s="8" t="e">
        <f t="shared" si="2"/>
        <v>#VALUE!</v>
      </c>
      <c r="J47" s="8" t="str">
        <f t="shared" si="3"/>
        <v>Vyšší</v>
      </c>
    </row>
    <row r="48" spans="1:10" ht="25.5" x14ac:dyDescent="0.2">
      <c r="A48" s="4">
        <v>1137</v>
      </c>
      <c r="B48" s="4">
        <v>21063</v>
      </c>
      <c r="C48" s="11">
        <v>14.52</v>
      </c>
      <c r="D48" s="4" t="s">
        <v>24</v>
      </c>
      <c r="E48" s="4" t="s">
        <v>25</v>
      </c>
      <c r="F48" s="10" t="s">
        <v>164</v>
      </c>
      <c r="G48" s="3">
        <v>32</v>
      </c>
      <c r="H48" s="9" t="s">
        <v>164</v>
      </c>
      <c r="I48" s="8" t="e">
        <f t="shared" si="2"/>
        <v>#VALUE!</v>
      </c>
      <c r="J48" s="8" t="str">
        <f t="shared" si="3"/>
        <v>Vyšší</v>
      </c>
    </row>
    <row r="49" spans="1:10" ht="25.5" x14ac:dyDescent="0.2">
      <c r="A49" s="4">
        <v>1138</v>
      </c>
      <c r="B49" s="4">
        <v>21064</v>
      </c>
      <c r="C49" s="11">
        <v>24.44</v>
      </c>
      <c r="D49" s="4" t="s">
        <v>63</v>
      </c>
      <c r="E49" s="4" t="s">
        <v>64</v>
      </c>
      <c r="F49" s="10" t="s">
        <v>164</v>
      </c>
      <c r="G49" s="3">
        <v>24</v>
      </c>
      <c r="H49" s="9" t="s">
        <v>164</v>
      </c>
      <c r="I49" s="8" t="e">
        <f t="shared" si="2"/>
        <v>#VALUE!</v>
      </c>
      <c r="J49" s="8" t="str">
        <f t="shared" si="3"/>
        <v>Vyšší</v>
      </c>
    </row>
    <row r="50" spans="1:10" ht="25.5" x14ac:dyDescent="0.2">
      <c r="A50" s="4">
        <v>1141</v>
      </c>
      <c r="B50" s="4">
        <v>21067</v>
      </c>
      <c r="C50" s="11">
        <v>40</v>
      </c>
      <c r="D50" s="4" t="s">
        <v>112</v>
      </c>
      <c r="E50" s="4" t="s">
        <v>113</v>
      </c>
      <c r="F50" s="10" t="s">
        <v>164</v>
      </c>
      <c r="G50" s="3">
        <v>10</v>
      </c>
      <c r="H50" s="9" t="s">
        <v>164</v>
      </c>
      <c r="I50" s="8" t="e">
        <f t="shared" si="2"/>
        <v>#VALUE!</v>
      </c>
      <c r="J50" s="8" t="str">
        <f t="shared" si="3"/>
        <v>Vyšší</v>
      </c>
    </row>
    <row r="51" spans="1:10" ht="25.5" x14ac:dyDescent="0.2">
      <c r="A51" s="4">
        <v>1142</v>
      </c>
      <c r="B51" s="4">
        <v>21068</v>
      </c>
      <c r="C51" s="11">
        <v>35</v>
      </c>
      <c r="D51" s="4" t="s">
        <v>114</v>
      </c>
      <c r="E51" s="4" t="s">
        <v>115</v>
      </c>
      <c r="F51" s="10" t="s">
        <v>164</v>
      </c>
      <c r="G51" s="3">
        <v>82</v>
      </c>
      <c r="H51" s="9" t="s">
        <v>164</v>
      </c>
      <c r="I51" s="8" t="e">
        <f t="shared" si="2"/>
        <v>#VALUE!</v>
      </c>
      <c r="J51" s="8" t="str">
        <f t="shared" si="3"/>
        <v>Vyšší</v>
      </c>
    </row>
    <row r="52" spans="1:10" ht="25.5" x14ac:dyDescent="0.2">
      <c r="A52" s="4">
        <v>1144</v>
      </c>
      <c r="B52" s="4">
        <v>21070</v>
      </c>
      <c r="C52" s="11">
        <v>121.85</v>
      </c>
      <c r="D52" s="4" t="s">
        <v>89</v>
      </c>
      <c r="E52" s="4" t="s">
        <v>90</v>
      </c>
      <c r="F52" s="10" t="s">
        <v>164</v>
      </c>
      <c r="G52" s="3">
        <v>11</v>
      </c>
      <c r="H52" s="9" t="s">
        <v>164</v>
      </c>
      <c r="I52" s="8" t="e">
        <f t="shared" si="2"/>
        <v>#VALUE!</v>
      </c>
      <c r="J52" s="8" t="str">
        <f t="shared" si="3"/>
        <v>Vyšší</v>
      </c>
    </row>
    <row r="53" spans="1:10" ht="38.25" x14ac:dyDescent="0.2">
      <c r="A53" s="4">
        <v>1146</v>
      </c>
      <c r="B53" s="4">
        <v>21072</v>
      </c>
      <c r="C53" s="11">
        <v>110.47</v>
      </c>
      <c r="D53" s="4" t="s">
        <v>142</v>
      </c>
      <c r="E53" s="4" t="s">
        <v>143</v>
      </c>
      <c r="F53" s="10" t="s">
        <v>164</v>
      </c>
      <c r="G53" s="3">
        <v>21</v>
      </c>
      <c r="H53" s="9" t="s">
        <v>164</v>
      </c>
      <c r="I53" s="8" t="e">
        <f t="shared" si="2"/>
        <v>#VALUE!</v>
      </c>
      <c r="J53" s="8" t="str">
        <f t="shared" si="3"/>
        <v>Vyšší</v>
      </c>
    </row>
    <row r="54" spans="1:10" ht="15" x14ac:dyDescent="0.2">
      <c r="A54" s="4">
        <v>1148</v>
      </c>
      <c r="B54" s="4">
        <v>21074</v>
      </c>
      <c r="C54" s="11">
        <v>24</v>
      </c>
      <c r="D54" s="4" t="s">
        <v>116</v>
      </c>
      <c r="E54" s="4" t="s">
        <v>117</v>
      </c>
      <c r="F54" s="10" t="s">
        <v>164</v>
      </c>
      <c r="G54" s="3">
        <v>85</v>
      </c>
      <c r="H54" s="9" t="s">
        <v>164</v>
      </c>
      <c r="I54" s="8" t="e">
        <f t="shared" si="2"/>
        <v>#VALUE!</v>
      </c>
      <c r="J54" s="8" t="str">
        <f t="shared" si="3"/>
        <v>Vyšší</v>
      </c>
    </row>
    <row r="55" spans="1:10" ht="25.5" x14ac:dyDescent="0.2">
      <c r="A55" s="4">
        <v>1150</v>
      </c>
      <c r="B55" s="4">
        <v>21076</v>
      </c>
      <c r="C55" s="11">
        <v>66.19</v>
      </c>
      <c r="D55" s="4" t="s">
        <v>91</v>
      </c>
      <c r="E55" s="4" t="s">
        <v>92</v>
      </c>
      <c r="F55" s="10" t="s">
        <v>164</v>
      </c>
      <c r="G55" s="3">
        <v>9</v>
      </c>
      <c r="H55" s="9" t="s">
        <v>164</v>
      </c>
      <c r="I55" s="8" t="e">
        <f t="shared" si="2"/>
        <v>#VALUE!</v>
      </c>
      <c r="J55" s="8" t="str">
        <f t="shared" si="3"/>
        <v>Vyšší</v>
      </c>
    </row>
    <row r="56" spans="1:10" ht="38.25" x14ac:dyDescent="0.2">
      <c r="A56" s="4">
        <v>1153</v>
      </c>
      <c r="B56" s="4">
        <v>21079</v>
      </c>
      <c r="C56" s="11">
        <v>16.940000000000001</v>
      </c>
      <c r="D56" s="4" t="s">
        <v>65</v>
      </c>
      <c r="E56" s="4" t="s">
        <v>66</v>
      </c>
      <c r="F56" s="10" t="s">
        <v>164</v>
      </c>
      <c r="G56" s="3">
        <v>18</v>
      </c>
      <c r="H56" s="9" t="s">
        <v>164</v>
      </c>
      <c r="I56" s="8" t="e">
        <f t="shared" si="2"/>
        <v>#VALUE!</v>
      </c>
      <c r="J56" s="8" t="str">
        <f t="shared" si="3"/>
        <v>Vyšší</v>
      </c>
    </row>
    <row r="57" spans="1:10" ht="51" x14ac:dyDescent="0.2">
      <c r="A57" s="4">
        <v>1154</v>
      </c>
      <c r="B57" s="4">
        <v>21080</v>
      </c>
      <c r="C57" s="11">
        <v>25.17</v>
      </c>
      <c r="D57" s="4" t="s">
        <v>67</v>
      </c>
      <c r="E57" s="4" t="s">
        <v>68</v>
      </c>
      <c r="F57" s="10" t="s">
        <v>164</v>
      </c>
      <c r="G57" s="3">
        <v>25</v>
      </c>
      <c r="H57" s="9" t="s">
        <v>164</v>
      </c>
      <c r="I57" s="8" t="e">
        <f t="shared" si="2"/>
        <v>#VALUE!</v>
      </c>
      <c r="J57" s="8" t="str">
        <f t="shared" si="3"/>
        <v>Vyšší</v>
      </c>
    </row>
    <row r="58" spans="1:10" ht="15" x14ac:dyDescent="0.2">
      <c r="A58" s="4">
        <v>1155</v>
      </c>
      <c r="B58" s="4">
        <v>21081</v>
      </c>
      <c r="C58" s="11">
        <v>20.309999999999999</v>
      </c>
      <c r="D58" s="4" t="s">
        <v>36</v>
      </c>
      <c r="E58" s="4" t="s">
        <v>37</v>
      </c>
      <c r="F58" s="10" t="s">
        <v>164</v>
      </c>
      <c r="G58" s="3">
        <v>100</v>
      </c>
      <c r="H58" s="9" t="s">
        <v>164</v>
      </c>
      <c r="I58" s="8" t="e">
        <f t="shared" si="2"/>
        <v>#VALUE!</v>
      </c>
      <c r="J58" s="8" t="str">
        <f t="shared" si="3"/>
        <v>Vyšší</v>
      </c>
    </row>
    <row r="59" spans="1:10" ht="15" x14ac:dyDescent="0.2">
      <c r="A59" s="4">
        <v>1156</v>
      </c>
      <c r="B59" s="4">
        <v>21082</v>
      </c>
      <c r="C59" s="11">
        <v>78.900000000000006</v>
      </c>
      <c r="D59" s="4" t="s">
        <v>93</v>
      </c>
      <c r="E59" s="4" t="s">
        <v>94</v>
      </c>
      <c r="F59" s="10" t="s">
        <v>164</v>
      </c>
      <c r="G59" s="3">
        <v>4</v>
      </c>
      <c r="H59" s="9" t="s">
        <v>164</v>
      </c>
      <c r="I59" s="8" t="e">
        <f t="shared" si="2"/>
        <v>#VALUE!</v>
      </c>
      <c r="J59" s="8" t="str">
        <f t="shared" si="3"/>
        <v>Vyšší</v>
      </c>
    </row>
    <row r="60" spans="1:10" ht="51" x14ac:dyDescent="0.2">
      <c r="A60" s="4">
        <v>1158</v>
      </c>
      <c r="B60" s="4">
        <v>21084</v>
      </c>
      <c r="C60" s="11">
        <v>21.05</v>
      </c>
      <c r="D60" s="4" t="s">
        <v>69</v>
      </c>
      <c r="E60" s="4" t="s">
        <v>70</v>
      </c>
      <c r="F60" s="10" t="s">
        <v>164</v>
      </c>
      <c r="G60" s="3">
        <v>82</v>
      </c>
      <c r="H60" s="9" t="s">
        <v>164</v>
      </c>
      <c r="I60" s="8" t="e">
        <f t="shared" si="2"/>
        <v>#VALUE!</v>
      </c>
      <c r="J60" s="8" t="str">
        <f t="shared" si="3"/>
        <v>Vyšší</v>
      </c>
    </row>
    <row r="61" spans="1:10" ht="15" x14ac:dyDescent="0.2">
      <c r="A61" s="4">
        <v>1159</v>
      </c>
      <c r="B61" s="4">
        <v>21085</v>
      </c>
      <c r="C61" s="11">
        <v>41.5</v>
      </c>
      <c r="D61" s="4" t="s">
        <v>118</v>
      </c>
      <c r="E61" s="4" t="s">
        <v>119</v>
      </c>
      <c r="F61" s="10" t="s">
        <v>164</v>
      </c>
      <c r="G61" s="3">
        <v>60</v>
      </c>
      <c r="H61" s="9" t="s">
        <v>164</v>
      </c>
      <c r="I61" s="8" t="e">
        <f t="shared" si="2"/>
        <v>#VALUE!</v>
      </c>
      <c r="J61" s="8" t="str">
        <f t="shared" si="3"/>
        <v>Vyšší</v>
      </c>
    </row>
    <row r="62" spans="1:10" ht="15" x14ac:dyDescent="0.2">
      <c r="A62" s="4">
        <v>1161</v>
      </c>
      <c r="B62" s="4">
        <v>21087</v>
      </c>
      <c r="C62" s="11">
        <v>75.14</v>
      </c>
      <c r="D62" s="4" t="s">
        <v>26</v>
      </c>
      <c r="E62" s="4" t="s">
        <v>27</v>
      </c>
      <c r="F62" s="10" t="s">
        <v>164</v>
      </c>
      <c r="G62" s="3">
        <v>5</v>
      </c>
      <c r="H62" s="9" t="s">
        <v>164</v>
      </c>
      <c r="I62" s="8" t="e">
        <f t="shared" si="2"/>
        <v>#VALUE!</v>
      </c>
      <c r="J62" s="8" t="str">
        <f t="shared" si="3"/>
        <v>Vyšší</v>
      </c>
    </row>
    <row r="63" spans="1:10" ht="25.5" x14ac:dyDescent="0.2">
      <c r="A63" s="4">
        <v>1162</v>
      </c>
      <c r="B63" s="4">
        <v>21088</v>
      </c>
      <c r="C63" s="11">
        <v>13.31</v>
      </c>
      <c r="D63" s="4" t="s">
        <v>120</v>
      </c>
      <c r="E63" s="4" t="s">
        <v>121</v>
      </c>
      <c r="F63" s="10" t="s">
        <v>164</v>
      </c>
      <c r="G63" s="3">
        <v>51</v>
      </c>
      <c r="H63" s="9" t="s">
        <v>164</v>
      </c>
      <c r="I63" s="8" t="e">
        <f t="shared" si="2"/>
        <v>#VALUE!</v>
      </c>
      <c r="J63" s="8" t="str">
        <f t="shared" si="3"/>
        <v>Vyšší</v>
      </c>
    </row>
    <row r="64" spans="1:10" ht="15" x14ac:dyDescent="0.2">
      <c r="A64" s="4">
        <v>1163</v>
      </c>
      <c r="B64" s="4">
        <v>21089</v>
      </c>
      <c r="C64" s="11">
        <v>17.75</v>
      </c>
      <c r="D64" s="4" t="s">
        <v>71</v>
      </c>
      <c r="E64" s="4" t="s">
        <v>72</v>
      </c>
      <c r="F64" s="10" t="s">
        <v>164</v>
      </c>
      <c r="G64" s="3">
        <v>102</v>
      </c>
      <c r="H64" s="9" t="s">
        <v>164</v>
      </c>
      <c r="I64" s="8" t="e">
        <f t="shared" si="2"/>
        <v>#VALUE!</v>
      </c>
      <c r="J64" s="8" t="str">
        <f t="shared" si="3"/>
        <v>Vyšší</v>
      </c>
    </row>
    <row r="65" spans="1:10" ht="25.5" x14ac:dyDescent="0.2">
      <c r="A65" s="4">
        <v>1164</v>
      </c>
      <c r="B65" s="4">
        <v>21090</v>
      </c>
      <c r="C65" s="11">
        <v>23.96</v>
      </c>
      <c r="D65" s="4" t="s">
        <v>28</v>
      </c>
      <c r="E65" s="4" t="s">
        <v>29</v>
      </c>
      <c r="F65" s="10" t="s">
        <v>164</v>
      </c>
      <c r="G65" s="3">
        <v>170</v>
      </c>
      <c r="H65" s="9" t="s">
        <v>164</v>
      </c>
      <c r="I65" s="8" t="e">
        <f t="shared" si="2"/>
        <v>#VALUE!</v>
      </c>
      <c r="J65" s="8" t="str">
        <f t="shared" si="3"/>
        <v>Vyšší</v>
      </c>
    </row>
    <row r="66" spans="1:10" ht="25.5" x14ac:dyDescent="0.2">
      <c r="A66" s="4">
        <v>1165</v>
      </c>
      <c r="B66" s="4">
        <v>21091</v>
      </c>
      <c r="C66" s="11">
        <v>41</v>
      </c>
      <c r="D66" s="4" t="s">
        <v>144</v>
      </c>
      <c r="E66" s="4" t="s">
        <v>145</v>
      </c>
      <c r="F66" s="10" t="s">
        <v>164</v>
      </c>
      <c r="G66" s="3">
        <v>10</v>
      </c>
      <c r="H66" s="9" t="s">
        <v>164</v>
      </c>
      <c r="I66" s="8" t="e">
        <f t="shared" si="2"/>
        <v>#VALUE!</v>
      </c>
      <c r="J66" s="8" t="str">
        <f t="shared" si="3"/>
        <v>Vyšší</v>
      </c>
    </row>
    <row r="67" spans="1:10" ht="38.25" x14ac:dyDescent="0.2">
      <c r="A67" s="4">
        <v>1166</v>
      </c>
      <c r="B67" s="4">
        <v>21092</v>
      </c>
      <c r="C67" s="11">
        <v>32</v>
      </c>
      <c r="D67" s="4" t="s">
        <v>30</v>
      </c>
      <c r="E67" s="4" t="s">
        <v>31</v>
      </c>
      <c r="F67" s="10" t="s">
        <v>164</v>
      </c>
      <c r="G67" s="3">
        <v>34</v>
      </c>
      <c r="H67" s="9" t="s">
        <v>164</v>
      </c>
      <c r="I67" s="8" t="e">
        <f t="shared" si="2"/>
        <v>#VALUE!</v>
      </c>
      <c r="J67" s="8" t="str">
        <f t="shared" si="3"/>
        <v>Vyšší</v>
      </c>
    </row>
    <row r="68" spans="1:10" ht="51" x14ac:dyDescent="0.2">
      <c r="A68" s="4">
        <v>1167</v>
      </c>
      <c r="B68" s="4">
        <v>21093</v>
      </c>
      <c r="C68" s="11">
        <v>18.63</v>
      </c>
      <c r="D68" s="4" t="s">
        <v>73</v>
      </c>
      <c r="E68" s="4" t="s">
        <v>74</v>
      </c>
      <c r="F68" s="10" t="s">
        <v>164</v>
      </c>
      <c r="G68" s="3">
        <v>1</v>
      </c>
      <c r="H68" s="9" t="s">
        <v>164</v>
      </c>
      <c r="I68" s="8" t="e">
        <f t="shared" si="2"/>
        <v>#VALUE!</v>
      </c>
      <c r="J68" s="8" t="str">
        <f t="shared" si="3"/>
        <v>Vyšší</v>
      </c>
    </row>
    <row r="69" spans="1:10" ht="51" x14ac:dyDescent="0.2">
      <c r="A69" s="4">
        <v>1168</v>
      </c>
      <c r="B69" s="4">
        <v>21094</v>
      </c>
      <c r="C69" s="11">
        <v>70</v>
      </c>
      <c r="D69" s="4" t="s">
        <v>122</v>
      </c>
      <c r="E69" s="4" t="s">
        <v>123</v>
      </c>
      <c r="F69" s="10" t="s">
        <v>164</v>
      </c>
      <c r="G69" s="3">
        <v>62</v>
      </c>
      <c r="H69" s="9" t="s">
        <v>164</v>
      </c>
      <c r="I69" s="8" t="e">
        <f t="shared" si="2"/>
        <v>#VALUE!</v>
      </c>
      <c r="J69" s="8" t="str">
        <f t="shared" si="3"/>
        <v>Vyšší</v>
      </c>
    </row>
    <row r="70" spans="1:10" ht="76.5" x14ac:dyDescent="0.2">
      <c r="A70" s="4">
        <v>1169</v>
      </c>
      <c r="B70" s="4">
        <v>21095</v>
      </c>
      <c r="C70" s="11">
        <v>152</v>
      </c>
      <c r="D70" s="4" t="s">
        <v>124</v>
      </c>
      <c r="E70" s="4" t="s">
        <v>125</v>
      </c>
      <c r="F70" s="10" t="s">
        <v>164</v>
      </c>
      <c r="G70" s="3">
        <v>4</v>
      </c>
      <c r="H70" s="9" t="s">
        <v>164</v>
      </c>
      <c r="I70" s="8" t="e">
        <f t="shared" si="2"/>
        <v>#VALUE!</v>
      </c>
      <c r="J70" s="8" t="str">
        <f t="shared" si="3"/>
        <v>Vyšší</v>
      </c>
    </row>
    <row r="71" spans="1:10" ht="102" x14ac:dyDescent="0.2">
      <c r="A71" s="4">
        <v>1171</v>
      </c>
      <c r="B71" s="4">
        <v>21097</v>
      </c>
      <c r="C71" s="11">
        <v>702</v>
      </c>
      <c r="D71" s="4" t="s">
        <v>134</v>
      </c>
      <c r="E71" s="4" t="s">
        <v>135</v>
      </c>
      <c r="F71" s="10" t="s">
        <v>164</v>
      </c>
      <c r="G71" s="3">
        <v>4</v>
      </c>
      <c r="H71" s="9" t="s">
        <v>164</v>
      </c>
      <c r="I71" s="8" t="e">
        <f t="shared" si="2"/>
        <v>#VALUE!</v>
      </c>
      <c r="J71" s="8" t="str">
        <f t="shared" si="3"/>
        <v>Vyšší</v>
      </c>
    </row>
    <row r="72" spans="1:10" ht="51" x14ac:dyDescent="0.2">
      <c r="A72" s="4">
        <v>1172</v>
      </c>
      <c r="B72" s="4">
        <v>21098</v>
      </c>
      <c r="C72" s="11">
        <v>817</v>
      </c>
      <c r="D72" s="4" t="s">
        <v>136</v>
      </c>
      <c r="E72" s="4" t="s">
        <v>137</v>
      </c>
      <c r="F72" s="10" t="s">
        <v>164</v>
      </c>
      <c r="G72" s="3">
        <v>3</v>
      </c>
      <c r="H72" s="9" t="s">
        <v>164</v>
      </c>
      <c r="I72" s="8" t="e">
        <f t="shared" si="2"/>
        <v>#VALUE!</v>
      </c>
      <c r="J72" s="8" t="str">
        <f t="shared" si="3"/>
        <v>Vyšší</v>
      </c>
    </row>
    <row r="73" spans="1:10" ht="63.75" x14ac:dyDescent="0.2">
      <c r="A73" s="4">
        <v>1173</v>
      </c>
      <c r="B73" s="4">
        <v>21099</v>
      </c>
      <c r="C73" s="11">
        <v>880</v>
      </c>
      <c r="D73" s="4" t="s">
        <v>126</v>
      </c>
      <c r="E73" s="4" t="s">
        <v>127</v>
      </c>
      <c r="F73" s="10" t="s">
        <v>164</v>
      </c>
      <c r="G73" s="3">
        <v>4</v>
      </c>
      <c r="H73" s="9" t="s">
        <v>164</v>
      </c>
      <c r="I73" s="8" t="e">
        <f t="shared" si="2"/>
        <v>#VALUE!</v>
      </c>
      <c r="J73" s="8" t="str">
        <f t="shared" si="3"/>
        <v>Vyšší</v>
      </c>
    </row>
    <row r="74" spans="1:10" ht="102" x14ac:dyDescent="0.2">
      <c r="A74" s="4">
        <v>1174</v>
      </c>
      <c r="B74" s="4">
        <v>21100</v>
      </c>
      <c r="C74" s="11">
        <v>712</v>
      </c>
      <c r="D74" s="4" t="s">
        <v>75</v>
      </c>
      <c r="E74" s="4" t="s">
        <v>76</v>
      </c>
      <c r="F74" s="10" t="s">
        <v>164</v>
      </c>
      <c r="G74" s="3">
        <v>9</v>
      </c>
      <c r="H74" s="9" t="s">
        <v>164</v>
      </c>
      <c r="I74" s="8" t="e">
        <f t="shared" si="2"/>
        <v>#VALUE!</v>
      </c>
      <c r="J74" s="8" t="str">
        <f t="shared" si="3"/>
        <v>Vyšší</v>
      </c>
    </row>
    <row r="75" spans="1:10" ht="63.75" x14ac:dyDescent="0.2">
      <c r="A75" s="4">
        <v>1175</v>
      </c>
      <c r="B75" s="4">
        <v>21101</v>
      </c>
      <c r="C75" s="11">
        <v>796</v>
      </c>
      <c r="D75" s="4" t="s">
        <v>128</v>
      </c>
      <c r="E75" s="4" t="s">
        <v>129</v>
      </c>
      <c r="F75" s="10" t="s">
        <v>164</v>
      </c>
      <c r="G75" s="3">
        <v>5</v>
      </c>
      <c r="H75" s="9" t="s">
        <v>164</v>
      </c>
      <c r="I75" s="8" t="e">
        <f t="shared" si="2"/>
        <v>#VALUE!</v>
      </c>
      <c r="J75" s="8" t="str">
        <f t="shared" si="3"/>
        <v>Vyšší</v>
      </c>
    </row>
    <row r="76" spans="1:10" ht="25.5" x14ac:dyDescent="0.2">
      <c r="A76" s="4">
        <v>1176</v>
      </c>
      <c r="B76" s="4">
        <v>21102</v>
      </c>
      <c r="C76" s="11">
        <v>48.88</v>
      </c>
      <c r="D76" s="4" t="s">
        <v>138</v>
      </c>
      <c r="E76" s="4" t="s">
        <v>182</v>
      </c>
      <c r="F76" s="10" t="s">
        <v>164</v>
      </c>
      <c r="G76" s="3">
        <v>2</v>
      </c>
      <c r="H76" s="9" t="s">
        <v>164</v>
      </c>
      <c r="I76" s="8" t="e">
        <f t="shared" ref="I76:I85" si="4" xml:space="preserve"> G76*H76</f>
        <v>#VALUE!</v>
      </c>
      <c r="J76" s="8" t="str">
        <f t="shared" ref="J76:J85" si="5">IF(H76&gt;C76,"Vyšší"," --- ")</f>
        <v>Vyšší</v>
      </c>
    </row>
    <row r="77" spans="1:10" ht="38.25" x14ac:dyDescent="0.2">
      <c r="A77" s="4">
        <v>1178</v>
      </c>
      <c r="B77" s="4">
        <v>21104</v>
      </c>
      <c r="C77" s="11">
        <v>57.77</v>
      </c>
      <c r="D77" s="4" t="s">
        <v>184</v>
      </c>
      <c r="E77" s="4" t="s">
        <v>185</v>
      </c>
      <c r="F77" s="10" t="s">
        <v>164</v>
      </c>
      <c r="G77" s="3">
        <v>30</v>
      </c>
      <c r="H77" s="9" t="s">
        <v>164</v>
      </c>
      <c r="I77" s="8" t="e">
        <f t="shared" si="4"/>
        <v>#VALUE!</v>
      </c>
      <c r="J77" s="8" t="str">
        <f t="shared" si="5"/>
        <v>Vyšší</v>
      </c>
    </row>
    <row r="78" spans="1:10" ht="38.25" x14ac:dyDescent="0.2">
      <c r="A78" s="4">
        <v>1179</v>
      </c>
      <c r="B78" s="4">
        <v>21105</v>
      </c>
      <c r="C78" s="11">
        <v>14</v>
      </c>
      <c r="D78" s="4" t="s">
        <v>77</v>
      </c>
      <c r="E78" s="4" t="s">
        <v>78</v>
      </c>
      <c r="F78" s="10" t="s">
        <v>164</v>
      </c>
      <c r="G78" s="3">
        <v>110</v>
      </c>
      <c r="H78" s="9" t="s">
        <v>164</v>
      </c>
      <c r="I78" s="8" t="e">
        <f t="shared" si="4"/>
        <v>#VALUE!</v>
      </c>
      <c r="J78" s="8" t="str">
        <f t="shared" si="5"/>
        <v>Vyšší</v>
      </c>
    </row>
    <row r="79" spans="1:10" ht="89.25" x14ac:dyDescent="0.2">
      <c r="A79" s="4">
        <v>1180</v>
      </c>
      <c r="B79" s="4">
        <v>21106</v>
      </c>
      <c r="C79" s="11">
        <v>39</v>
      </c>
      <c r="D79" s="4" t="s">
        <v>79</v>
      </c>
      <c r="E79" s="4" t="s">
        <v>80</v>
      </c>
      <c r="F79" s="10" t="s">
        <v>164</v>
      </c>
      <c r="G79" s="3">
        <v>320</v>
      </c>
      <c r="H79" s="9" t="s">
        <v>164</v>
      </c>
      <c r="I79" s="8" t="e">
        <f t="shared" si="4"/>
        <v>#VALUE!</v>
      </c>
      <c r="J79" s="8" t="str">
        <f t="shared" si="5"/>
        <v>Vyšší</v>
      </c>
    </row>
    <row r="80" spans="1:10" ht="15" x14ac:dyDescent="0.2">
      <c r="A80" s="4">
        <v>1550</v>
      </c>
      <c r="B80" s="4">
        <v>21198</v>
      </c>
      <c r="C80" s="11">
        <v>24.36</v>
      </c>
      <c r="D80" s="4" t="s">
        <v>95</v>
      </c>
      <c r="E80" s="4" t="s">
        <v>96</v>
      </c>
      <c r="F80" s="10" t="s">
        <v>164</v>
      </c>
      <c r="G80" s="3">
        <v>9</v>
      </c>
      <c r="H80" s="9" t="s">
        <v>164</v>
      </c>
      <c r="I80" s="8" t="e">
        <f t="shared" si="4"/>
        <v>#VALUE!</v>
      </c>
      <c r="J80" s="8" t="str">
        <f t="shared" si="5"/>
        <v>Vyšší</v>
      </c>
    </row>
    <row r="81" spans="1:10" ht="25.5" x14ac:dyDescent="0.2">
      <c r="A81" s="4">
        <v>1552</v>
      </c>
      <c r="B81" s="4">
        <v>21200</v>
      </c>
      <c r="C81" s="11">
        <v>14.85</v>
      </c>
      <c r="D81" s="4" t="s">
        <v>130</v>
      </c>
      <c r="E81" s="4" t="s">
        <v>131</v>
      </c>
      <c r="F81" s="10" t="s">
        <v>164</v>
      </c>
      <c r="G81" s="3">
        <v>30</v>
      </c>
      <c r="H81" s="9" t="s">
        <v>164</v>
      </c>
      <c r="I81" s="8" t="e">
        <f t="shared" si="4"/>
        <v>#VALUE!</v>
      </c>
      <c r="J81" s="8" t="str">
        <f t="shared" si="5"/>
        <v>Vyšší</v>
      </c>
    </row>
    <row r="82" spans="1:10" ht="38.25" x14ac:dyDescent="0.2">
      <c r="A82" s="4">
        <v>1637</v>
      </c>
      <c r="B82" s="4">
        <v>21273</v>
      </c>
      <c r="C82" s="11">
        <v>260</v>
      </c>
      <c r="D82" s="4" t="s">
        <v>81</v>
      </c>
      <c r="E82" s="4" t="s">
        <v>82</v>
      </c>
      <c r="F82" s="10" t="s">
        <v>164</v>
      </c>
      <c r="G82" s="3">
        <v>15</v>
      </c>
      <c r="H82" s="9" t="s">
        <v>164</v>
      </c>
      <c r="I82" s="8" t="e">
        <f t="shared" si="4"/>
        <v>#VALUE!</v>
      </c>
      <c r="J82" s="8" t="str">
        <f t="shared" si="5"/>
        <v>Vyšší</v>
      </c>
    </row>
    <row r="83" spans="1:10" ht="63.75" x14ac:dyDescent="0.2">
      <c r="A83" s="4">
        <v>1640</v>
      </c>
      <c r="B83" s="4">
        <v>21276</v>
      </c>
      <c r="C83" s="11">
        <v>160</v>
      </c>
      <c r="D83" s="4" t="s">
        <v>83</v>
      </c>
      <c r="E83" s="4" t="s">
        <v>84</v>
      </c>
      <c r="F83" s="10" t="s">
        <v>164</v>
      </c>
      <c r="G83" s="3">
        <v>5</v>
      </c>
      <c r="H83" s="9" t="s">
        <v>164</v>
      </c>
      <c r="I83" s="8" t="e">
        <f t="shared" si="4"/>
        <v>#VALUE!</v>
      </c>
      <c r="J83" s="8" t="str">
        <f t="shared" si="5"/>
        <v>Vyšší</v>
      </c>
    </row>
    <row r="84" spans="1:10" ht="38.25" x14ac:dyDescent="0.2">
      <c r="A84" s="4">
        <v>1666</v>
      </c>
      <c r="B84" s="4">
        <v>21302</v>
      </c>
      <c r="C84" s="11">
        <v>33</v>
      </c>
      <c r="D84" s="4" t="s">
        <v>139</v>
      </c>
      <c r="E84" s="4" t="s">
        <v>140</v>
      </c>
      <c r="F84" s="10" t="s">
        <v>164</v>
      </c>
      <c r="G84" s="3">
        <v>14</v>
      </c>
      <c r="H84" s="9" t="s">
        <v>164</v>
      </c>
      <c r="I84" s="8" t="e">
        <f t="shared" si="4"/>
        <v>#VALUE!</v>
      </c>
      <c r="J84" s="8" t="str">
        <f t="shared" si="5"/>
        <v>Vyšší</v>
      </c>
    </row>
    <row r="85" spans="1:10" ht="102" x14ac:dyDescent="0.2">
      <c r="A85" s="4">
        <v>1684</v>
      </c>
      <c r="B85" s="4">
        <v>21320</v>
      </c>
      <c r="C85" s="11">
        <v>120</v>
      </c>
      <c r="D85" s="4" t="s">
        <v>141</v>
      </c>
      <c r="E85" s="4" t="s">
        <v>190</v>
      </c>
      <c r="F85" s="10" t="s">
        <v>164</v>
      </c>
      <c r="G85" s="3">
        <v>6</v>
      </c>
      <c r="H85" s="9" t="s">
        <v>164</v>
      </c>
      <c r="I85" s="8" t="e">
        <f t="shared" si="4"/>
        <v>#VALUE!</v>
      </c>
      <c r="J85" s="8" t="str">
        <f t="shared" si="5"/>
        <v>Vyšší</v>
      </c>
    </row>
    <row r="86" spans="1:10" x14ac:dyDescent="0.2">
      <c r="A86" s="17" t="s">
        <v>163</v>
      </c>
      <c r="B86" s="15"/>
      <c r="C86" s="15"/>
      <c r="D86" s="8">
        <f>SUMPRODUCT(C12:C85,G12:G85)</f>
        <v>208850.36000000004</v>
      </c>
      <c r="F86" s="4" t="s">
        <v>162</v>
      </c>
      <c r="H86" s="8" t="e">
        <f>SUM(I12:I85)</f>
        <v>#VALUE!</v>
      </c>
    </row>
  </sheetData>
  <sheetProtection formatCells="0" formatColumns="0" formatRows="0" insertColumns="0" insertRows="0" insertHyperlinks="0" deleteColumns="0" deleteRows="0" sort="0" autoFilter="0" pivotTables="0"/>
  <mergeCells count="5">
    <mergeCell ref="A7:J7"/>
    <mergeCell ref="A9:D9"/>
    <mergeCell ref="G9:H9"/>
    <mergeCell ref="A10:D10"/>
    <mergeCell ref="A86:C86"/>
  </mergeCell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FF"/>
  </sheetPr>
  <dimension ref="A1:E236"/>
  <sheetViews>
    <sheetView tabSelected="1" topLeftCell="A161" workbookViewId="0">
      <selection activeCell="D163" sqref="D163"/>
    </sheetView>
  </sheetViews>
  <sheetFormatPr defaultRowHeight="12.75" x14ac:dyDescent="0.2"/>
  <cols>
    <col min="1" max="1" width="10" customWidth="1"/>
    <col min="2" max="2" width="7" customWidth="1"/>
    <col min="3" max="3" width="24" customWidth="1"/>
    <col min="4" max="4" width="63" customWidth="1"/>
    <col min="5" max="5" width="21" customWidth="1"/>
    <col min="6" max="7" width="16" customWidth="1"/>
  </cols>
  <sheetData>
    <row r="1" spans="1:5" s="7" customFormat="1" x14ac:dyDescent="0.2"/>
    <row r="2" spans="1:5" s="7" customFormat="1" x14ac:dyDescent="0.2"/>
    <row r="3" spans="1:5" s="7" customFormat="1" x14ac:dyDescent="0.2"/>
    <row r="4" spans="1:5" s="7" customFormat="1" x14ac:dyDescent="0.2"/>
    <row r="5" spans="1:5" s="7" customFormat="1" x14ac:dyDescent="0.2"/>
    <row r="6" spans="1:5" s="7" customFormat="1" x14ac:dyDescent="0.2"/>
    <row r="7" spans="1:5" s="7" customFormat="1" ht="15.75" x14ac:dyDescent="0.25">
      <c r="A7" s="13" t="s">
        <v>175</v>
      </c>
      <c r="B7" s="13"/>
      <c r="C7" s="13"/>
      <c r="D7" s="13"/>
      <c r="E7" s="13"/>
    </row>
    <row r="8" spans="1:5" s="7" customFormat="1" x14ac:dyDescent="0.2"/>
    <row r="9" spans="1:5" x14ac:dyDescent="0.2">
      <c r="A9" s="17" t="s">
        <v>0</v>
      </c>
      <c r="B9" s="15"/>
      <c r="C9" s="15"/>
      <c r="D9" s="15"/>
      <c r="E9" s="15"/>
    </row>
    <row r="10" spans="1:5" x14ac:dyDescent="0.2">
      <c r="A10" s="18" t="s">
        <v>176</v>
      </c>
      <c r="B10" s="15"/>
      <c r="C10" s="15"/>
      <c r="D10" s="15"/>
      <c r="E10" s="15"/>
    </row>
    <row r="11" spans="1:5" x14ac:dyDescent="0.2">
      <c r="A11" s="2" t="s">
        <v>1</v>
      </c>
      <c r="B11" s="1">
        <v>474</v>
      </c>
      <c r="C11" s="2" t="s">
        <v>2</v>
      </c>
      <c r="D11" s="17" t="s">
        <v>3</v>
      </c>
      <c r="E11" s="15"/>
    </row>
    <row r="12" spans="1:5" x14ac:dyDescent="0.2">
      <c r="A12" s="18" t="s">
        <v>177</v>
      </c>
      <c r="B12" s="15"/>
      <c r="C12" s="15"/>
      <c r="D12" s="17" t="s">
        <v>4</v>
      </c>
      <c r="E12" s="15"/>
    </row>
    <row r="13" spans="1:5" ht="25.5" x14ac:dyDescent="0.2">
      <c r="A13" s="2" t="s">
        <v>5</v>
      </c>
      <c r="B13" s="2" t="s">
        <v>6</v>
      </c>
      <c r="C13" s="2" t="s">
        <v>7</v>
      </c>
      <c r="D13" s="2" t="s">
        <v>8</v>
      </c>
      <c r="E13" s="2" t="s">
        <v>9</v>
      </c>
    </row>
    <row r="14" spans="1:5" ht="63.75" x14ac:dyDescent="0.2">
      <c r="A14" s="1">
        <v>1087</v>
      </c>
      <c r="B14" s="1">
        <v>21013</v>
      </c>
      <c r="C14" s="1" t="s">
        <v>10</v>
      </c>
      <c r="D14" s="1" t="s">
        <v>11</v>
      </c>
      <c r="E14" s="3">
        <v>30</v>
      </c>
    </row>
    <row r="15" spans="1:5" ht="25.5" x14ac:dyDescent="0.2">
      <c r="A15" s="1">
        <v>1100</v>
      </c>
      <c r="B15" s="1">
        <v>21026</v>
      </c>
      <c r="C15" s="1" t="s">
        <v>12</v>
      </c>
      <c r="D15" s="1" t="s">
        <v>13</v>
      </c>
      <c r="E15" s="3">
        <v>9</v>
      </c>
    </row>
    <row r="16" spans="1:5" ht="25.5" x14ac:dyDescent="0.2">
      <c r="A16" s="1">
        <v>1104</v>
      </c>
      <c r="B16" s="1">
        <v>21030</v>
      </c>
      <c r="C16" s="1" t="s">
        <v>14</v>
      </c>
      <c r="D16" s="1" t="s">
        <v>15</v>
      </c>
      <c r="E16" s="3">
        <v>15</v>
      </c>
    </row>
    <row r="17" spans="1:5" ht="25.5" x14ac:dyDescent="0.2">
      <c r="A17" s="1">
        <v>1110</v>
      </c>
      <c r="B17" s="1">
        <v>21036</v>
      </c>
      <c r="C17" s="1" t="s">
        <v>16</v>
      </c>
      <c r="D17" s="1" t="s">
        <v>17</v>
      </c>
      <c r="E17" s="3">
        <v>40</v>
      </c>
    </row>
    <row r="18" spans="1:5" ht="140.25" x14ac:dyDescent="0.2">
      <c r="A18" s="1">
        <v>1113</v>
      </c>
      <c r="B18" s="1">
        <v>21039</v>
      </c>
      <c r="C18" s="1" t="s">
        <v>18</v>
      </c>
      <c r="D18" s="1" t="s">
        <v>19</v>
      </c>
      <c r="E18" s="3">
        <v>8</v>
      </c>
    </row>
    <row r="19" spans="1:5" ht="38.25" x14ac:dyDescent="0.2">
      <c r="A19" s="1">
        <v>1122</v>
      </c>
      <c r="B19" s="1">
        <v>21048</v>
      </c>
      <c r="C19" s="1" t="s">
        <v>20</v>
      </c>
      <c r="D19" s="1" t="s">
        <v>21</v>
      </c>
      <c r="E19" s="3">
        <v>5</v>
      </c>
    </row>
    <row r="20" spans="1:5" ht="51" x14ac:dyDescent="0.2">
      <c r="A20" s="1">
        <v>1123</v>
      </c>
      <c r="B20" s="1">
        <v>21049</v>
      </c>
      <c r="C20" s="1" t="s">
        <v>22</v>
      </c>
      <c r="D20" s="1" t="s">
        <v>23</v>
      </c>
      <c r="E20" s="3">
        <v>100</v>
      </c>
    </row>
    <row r="21" spans="1:5" ht="25.5" x14ac:dyDescent="0.2">
      <c r="A21" s="1">
        <v>1137</v>
      </c>
      <c r="B21" s="1">
        <v>21063</v>
      </c>
      <c r="C21" s="1" t="s">
        <v>24</v>
      </c>
      <c r="D21" s="1" t="s">
        <v>25</v>
      </c>
      <c r="E21" s="3">
        <v>1</v>
      </c>
    </row>
    <row r="22" spans="1:5" ht="15" x14ac:dyDescent="0.2">
      <c r="A22" s="1">
        <v>1161</v>
      </c>
      <c r="B22" s="1">
        <v>21087</v>
      </c>
      <c r="C22" s="1" t="s">
        <v>26</v>
      </c>
      <c r="D22" s="1" t="s">
        <v>27</v>
      </c>
      <c r="E22" s="3">
        <v>3</v>
      </c>
    </row>
    <row r="23" spans="1:5" ht="25.5" x14ac:dyDescent="0.2">
      <c r="A23" s="1">
        <v>1164</v>
      </c>
      <c r="B23" s="1">
        <v>21090</v>
      </c>
      <c r="C23" s="1" t="s">
        <v>28</v>
      </c>
      <c r="D23" s="1" t="s">
        <v>29</v>
      </c>
      <c r="E23" s="3">
        <v>13</v>
      </c>
    </row>
    <row r="24" spans="1:5" ht="38.25" x14ac:dyDescent="0.2">
      <c r="A24" s="1">
        <v>1166</v>
      </c>
      <c r="B24" s="1">
        <v>21092</v>
      </c>
      <c r="C24" s="1" t="s">
        <v>30</v>
      </c>
      <c r="D24" s="1" t="s">
        <v>31</v>
      </c>
      <c r="E24" s="3">
        <v>2</v>
      </c>
    </row>
    <row r="25" spans="1:5" x14ac:dyDescent="0.2">
      <c r="A25" s="18" t="s">
        <v>176</v>
      </c>
      <c r="B25" s="15"/>
      <c r="C25" s="15"/>
      <c r="D25" s="15"/>
      <c r="E25" s="15"/>
    </row>
    <row r="26" spans="1:5" x14ac:dyDescent="0.2">
      <c r="A26" s="2" t="s">
        <v>1</v>
      </c>
      <c r="B26" s="1">
        <v>491</v>
      </c>
      <c r="C26" s="2" t="s">
        <v>2</v>
      </c>
      <c r="D26" s="17" t="s">
        <v>32</v>
      </c>
      <c r="E26" s="15"/>
    </row>
    <row r="27" spans="1:5" x14ac:dyDescent="0.2">
      <c r="A27" s="18" t="s">
        <v>177</v>
      </c>
      <c r="B27" s="15"/>
      <c r="C27" s="15"/>
      <c r="D27" s="17" t="s">
        <v>33</v>
      </c>
      <c r="E27" s="15"/>
    </row>
    <row r="28" spans="1:5" ht="25.5" x14ac:dyDescent="0.2">
      <c r="A28" s="2" t="s">
        <v>5</v>
      </c>
      <c r="B28" s="2" t="s">
        <v>6</v>
      </c>
      <c r="C28" s="2" t="s">
        <v>7</v>
      </c>
      <c r="D28" s="2" t="s">
        <v>8</v>
      </c>
      <c r="E28" s="2" t="s">
        <v>9</v>
      </c>
    </row>
    <row r="29" spans="1:5" ht="25.5" x14ac:dyDescent="0.2">
      <c r="A29" s="1">
        <v>1100</v>
      </c>
      <c r="B29" s="1">
        <v>21026</v>
      </c>
      <c r="C29" s="1" t="s">
        <v>12</v>
      </c>
      <c r="D29" s="1" t="s">
        <v>13</v>
      </c>
      <c r="E29" s="3">
        <v>5</v>
      </c>
    </row>
    <row r="30" spans="1:5" ht="25.5" x14ac:dyDescent="0.2">
      <c r="A30" s="1">
        <v>1101</v>
      </c>
      <c r="B30" s="1">
        <v>21027</v>
      </c>
      <c r="C30" s="1" t="s">
        <v>34</v>
      </c>
      <c r="D30" s="1" t="s">
        <v>35</v>
      </c>
      <c r="E30" s="3">
        <v>21</v>
      </c>
    </row>
    <row r="31" spans="1:5" ht="15" x14ac:dyDescent="0.2">
      <c r="A31" s="1">
        <v>1155</v>
      </c>
      <c r="B31" s="1">
        <v>21081</v>
      </c>
      <c r="C31" s="1" t="s">
        <v>36</v>
      </c>
      <c r="D31" s="1" t="s">
        <v>37</v>
      </c>
      <c r="E31" s="3">
        <v>10</v>
      </c>
    </row>
    <row r="32" spans="1:5" x14ac:dyDescent="0.2">
      <c r="A32" s="18" t="s">
        <v>178</v>
      </c>
      <c r="B32" s="15"/>
      <c r="C32" s="15"/>
      <c r="D32" s="15"/>
      <c r="E32" s="15"/>
    </row>
    <row r="33" spans="1:5" x14ac:dyDescent="0.2">
      <c r="A33" s="2" t="s">
        <v>1</v>
      </c>
      <c r="B33" s="1">
        <v>501</v>
      </c>
      <c r="C33" s="2" t="s">
        <v>2</v>
      </c>
      <c r="D33" s="17" t="s">
        <v>38</v>
      </c>
      <c r="E33" s="15"/>
    </row>
    <row r="34" spans="1:5" x14ac:dyDescent="0.2">
      <c r="A34" s="18" t="s">
        <v>177</v>
      </c>
      <c r="B34" s="15"/>
      <c r="C34" s="15"/>
      <c r="D34" s="17" t="s">
        <v>39</v>
      </c>
      <c r="E34" s="15"/>
    </row>
    <row r="35" spans="1:5" ht="25.5" x14ac:dyDescent="0.2">
      <c r="A35" s="2" t="s">
        <v>5</v>
      </c>
      <c r="B35" s="2" t="s">
        <v>6</v>
      </c>
      <c r="C35" s="2" t="s">
        <v>7</v>
      </c>
      <c r="D35" s="2" t="s">
        <v>8</v>
      </c>
      <c r="E35" s="2" t="s">
        <v>9</v>
      </c>
    </row>
    <row r="36" spans="1:5" ht="15" x14ac:dyDescent="0.2">
      <c r="A36" s="1">
        <v>1106</v>
      </c>
      <c r="B36" s="1">
        <v>21032</v>
      </c>
      <c r="C36" s="1" t="s">
        <v>40</v>
      </c>
      <c r="D36" s="1" t="s">
        <v>41</v>
      </c>
      <c r="E36" s="3">
        <v>200</v>
      </c>
    </row>
    <row r="37" spans="1:5" ht="15" x14ac:dyDescent="0.2">
      <c r="A37" s="1">
        <v>1124</v>
      </c>
      <c r="B37" s="1">
        <v>21050</v>
      </c>
      <c r="C37" s="1" t="s">
        <v>42</v>
      </c>
      <c r="D37" s="1" t="s">
        <v>43</v>
      </c>
      <c r="E37" s="3">
        <v>51</v>
      </c>
    </row>
    <row r="38" spans="1:5" x14ac:dyDescent="0.2">
      <c r="A38" s="18" t="s">
        <v>179</v>
      </c>
      <c r="B38" s="15"/>
      <c r="C38" s="15"/>
      <c r="D38" s="15"/>
      <c r="E38" s="15"/>
    </row>
    <row r="39" spans="1:5" x14ac:dyDescent="0.2">
      <c r="A39" s="2" t="s">
        <v>1</v>
      </c>
      <c r="B39" s="1">
        <v>509</v>
      </c>
      <c r="C39" s="2" t="s">
        <v>2</v>
      </c>
      <c r="D39" s="17" t="s">
        <v>44</v>
      </c>
      <c r="E39" s="15"/>
    </row>
    <row r="40" spans="1:5" x14ac:dyDescent="0.2">
      <c r="A40" s="18" t="s">
        <v>177</v>
      </c>
      <c r="B40" s="15"/>
      <c r="C40" s="15"/>
      <c r="D40" s="17" t="s">
        <v>45</v>
      </c>
      <c r="E40" s="15"/>
    </row>
    <row r="41" spans="1:5" ht="25.5" x14ac:dyDescent="0.2">
      <c r="A41" s="2" t="s">
        <v>5</v>
      </c>
      <c r="B41" s="2" t="s">
        <v>6</v>
      </c>
      <c r="C41" s="2" t="s">
        <v>7</v>
      </c>
      <c r="D41" s="2" t="s">
        <v>8</v>
      </c>
      <c r="E41" s="2" t="s">
        <v>9</v>
      </c>
    </row>
    <row r="42" spans="1:5" ht="51" x14ac:dyDescent="0.2">
      <c r="A42" s="1">
        <v>1084</v>
      </c>
      <c r="B42" s="1">
        <v>21010</v>
      </c>
      <c r="C42" s="1" t="s">
        <v>46</v>
      </c>
      <c r="D42" s="1" t="s">
        <v>47</v>
      </c>
      <c r="E42" s="3">
        <v>25</v>
      </c>
    </row>
    <row r="43" spans="1:5" ht="63.75" x14ac:dyDescent="0.2">
      <c r="A43" s="1">
        <v>1088</v>
      </c>
      <c r="B43" s="1">
        <v>21014</v>
      </c>
      <c r="C43" s="1" t="s">
        <v>48</v>
      </c>
      <c r="D43" s="1" t="s">
        <v>49</v>
      </c>
      <c r="E43" s="3">
        <v>3</v>
      </c>
    </row>
    <row r="44" spans="1:5" ht="25.5" x14ac:dyDescent="0.2">
      <c r="A44" s="1">
        <v>1090</v>
      </c>
      <c r="B44" s="1">
        <v>21016</v>
      </c>
      <c r="C44" s="1" t="s">
        <v>50</v>
      </c>
      <c r="D44" s="1" t="s">
        <v>51</v>
      </c>
      <c r="E44" s="3">
        <v>5</v>
      </c>
    </row>
    <row r="45" spans="1:5" ht="153" x14ac:dyDescent="0.2">
      <c r="A45" s="1">
        <v>1091</v>
      </c>
      <c r="B45" s="1">
        <v>21017</v>
      </c>
      <c r="C45" s="1" t="s">
        <v>181</v>
      </c>
      <c r="D45" s="1" t="s">
        <v>52</v>
      </c>
      <c r="E45" s="3">
        <v>5</v>
      </c>
    </row>
    <row r="46" spans="1:5" ht="25.5" x14ac:dyDescent="0.2">
      <c r="A46" s="1">
        <v>1098</v>
      </c>
      <c r="B46" s="1">
        <v>21024</v>
      </c>
      <c r="C46" s="1" t="s">
        <v>53</v>
      </c>
      <c r="D46" s="1" t="s">
        <v>54</v>
      </c>
      <c r="E46" s="3">
        <v>10</v>
      </c>
    </row>
    <row r="47" spans="1:5" ht="38.25" x14ac:dyDescent="0.2">
      <c r="A47" s="1">
        <v>1099</v>
      </c>
      <c r="B47" s="1">
        <v>21025</v>
      </c>
      <c r="C47" s="1" t="s">
        <v>55</v>
      </c>
      <c r="D47" s="1" t="s">
        <v>56</v>
      </c>
      <c r="E47" s="3">
        <v>4</v>
      </c>
    </row>
    <row r="48" spans="1:5" ht="25.5" x14ac:dyDescent="0.2">
      <c r="A48" s="1">
        <v>1101</v>
      </c>
      <c r="B48" s="1">
        <v>21027</v>
      </c>
      <c r="C48" s="1" t="s">
        <v>34</v>
      </c>
      <c r="D48" s="1" t="s">
        <v>35</v>
      </c>
      <c r="E48" s="3">
        <v>20</v>
      </c>
    </row>
    <row r="49" spans="1:5" ht="140.25" x14ac:dyDescent="0.2">
      <c r="A49" s="1">
        <v>1113</v>
      </c>
      <c r="B49" s="1">
        <v>21039</v>
      </c>
      <c r="C49" s="1" t="s">
        <v>18</v>
      </c>
      <c r="D49" s="1" t="s">
        <v>19</v>
      </c>
      <c r="E49" s="3">
        <v>20</v>
      </c>
    </row>
    <row r="50" spans="1:5" ht="63.75" x14ac:dyDescent="0.2">
      <c r="A50" s="1">
        <v>1115</v>
      </c>
      <c r="B50" s="1">
        <v>21041</v>
      </c>
      <c r="C50" s="1" t="s">
        <v>57</v>
      </c>
      <c r="D50" s="1" t="s">
        <v>58</v>
      </c>
      <c r="E50" s="3">
        <v>5</v>
      </c>
    </row>
    <row r="51" spans="1:5" ht="38.25" x14ac:dyDescent="0.2">
      <c r="A51" s="1">
        <v>1118</v>
      </c>
      <c r="B51" s="1">
        <v>21044</v>
      </c>
      <c r="C51" s="1" t="s">
        <v>59</v>
      </c>
      <c r="D51" s="1" t="s">
        <v>60</v>
      </c>
      <c r="E51" s="3">
        <v>2</v>
      </c>
    </row>
    <row r="52" spans="1:5" ht="38.25" x14ac:dyDescent="0.2">
      <c r="A52" s="1">
        <v>1122</v>
      </c>
      <c r="B52" s="1">
        <v>21048</v>
      </c>
      <c r="C52" s="1" t="s">
        <v>20</v>
      </c>
      <c r="D52" s="1" t="s">
        <v>21</v>
      </c>
      <c r="E52" s="3">
        <v>15</v>
      </c>
    </row>
    <row r="53" spans="1:5" ht="15" x14ac:dyDescent="0.2">
      <c r="A53" s="1">
        <v>1124</v>
      </c>
      <c r="B53" s="1">
        <v>21050</v>
      </c>
      <c r="C53" s="1" t="s">
        <v>42</v>
      </c>
      <c r="D53" s="1" t="s">
        <v>43</v>
      </c>
      <c r="E53" s="3">
        <v>5</v>
      </c>
    </row>
    <row r="54" spans="1:5" ht="15" x14ac:dyDescent="0.2">
      <c r="A54" s="1">
        <v>1134</v>
      </c>
      <c r="B54" s="1">
        <v>21060</v>
      </c>
      <c r="C54" s="1" t="s">
        <v>61</v>
      </c>
      <c r="D54" s="1" t="s">
        <v>62</v>
      </c>
      <c r="E54" s="3">
        <v>10</v>
      </c>
    </row>
    <row r="55" spans="1:5" ht="25.5" x14ac:dyDescent="0.2">
      <c r="A55" s="1">
        <v>1137</v>
      </c>
      <c r="B55" s="1">
        <v>21063</v>
      </c>
      <c r="C55" s="1" t="s">
        <v>24</v>
      </c>
      <c r="D55" s="1" t="s">
        <v>25</v>
      </c>
      <c r="E55" s="3">
        <v>10</v>
      </c>
    </row>
    <row r="56" spans="1:5" ht="25.5" x14ac:dyDescent="0.2">
      <c r="A56" s="1">
        <v>1138</v>
      </c>
      <c r="B56" s="1">
        <v>21064</v>
      </c>
      <c r="C56" s="1" t="s">
        <v>63</v>
      </c>
      <c r="D56" s="1" t="s">
        <v>64</v>
      </c>
      <c r="E56" s="3">
        <v>5</v>
      </c>
    </row>
    <row r="57" spans="1:5" ht="38.25" x14ac:dyDescent="0.2">
      <c r="A57" s="1">
        <v>1153</v>
      </c>
      <c r="B57" s="1">
        <v>21079</v>
      </c>
      <c r="C57" s="1" t="s">
        <v>65</v>
      </c>
      <c r="D57" s="1" t="s">
        <v>66</v>
      </c>
      <c r="E57" s="3">
        <v>6</v>
      </c>
    </row>
    <row r="58" spans="1:5" ht="51" x14ac:dyDescent="0.2">
      <c r="A58" s="1">
        <v>1154</v>
      </c>
      <c r="B58" s="1">
        <v>21080</v>
      </c>
      <c r="C58" s="1" t="s">
        <v>67</v>
      </c>
      <c r="D58" s="1" t="s">
        <v>68</v>
      </c>
      <c r="E58" s="3">
        <v>10</v>
      </c>
    </row>
    <row r="59" spans="1:5" ht="15" x14ac:dyDescent="0.2">
      <c r="A59" s="1">
        <v>1155</v>
      </c>
      <c r="B59" s="1">
        <v>21081</v>
      </c>
      <c r="C59" s="1" t="s">
        <v>36</v>
      </c>
      <c r="D59" s="1" t="s">
        <v>37</v>
      </c>
      <c r="E59" s="3">
        <v>50</v>
      </c>
    </row>
    <row r="60" spans="1:5" ht="51" x14ac:dyDescent="0.2">
      <c r="A60" s="1">
        <v>1158</v>
      </c>
      <c r="B60" s="1">
        <v>21084</v>
      </c>
      <c r="C60" s="1" t="s">
        <v>69</v>
      </c>
      <c r="D60" s="1" t="s">
        <v>70</v>
      </c>
      <c r="E60" s="3">
        <v>5</v>
      </c>
    </row>
    <row r="61" spans="1:5" ht="15" x14ac:dyDescent="0.2">
      <c r="A61" s="1">
        <v>1163</v>
      </c>
      <c r="B61" s="1">
        <v>21089</v>
      </c>
      <c r="C61" s="1" t="s">
        <v>71</v>
      </c>
      <c r="D61" s="1" t="s">
        <v>72</v>
      </c>
      <c r="E61" s="3">
        <v>10</v>
      </c>
    </row>
    <row r="62" spans="1:5" ht="38.25" x14ac:dyDescent="0.2">
      <c r="A62" s="1">
        <v>1166</v>
      </c>
      <c r="B62" s="1">
        <v>21092</v>
      </c>
      <c r="C62" s="1" t="s">
        <v>30</v>
      </c>
      <c r="D62" s="1" t="s">
        <v>31</v>
      </c>
      <c r="E62" s="3">
        <v>10</v>
      </c>
    </row>
    <row r="63" spans="1:5" ht="51" x14ac:dyDescent="0.2">
      <c r="A63" s="1">
        <v>1167</v>
      </c>
      <c r="B63" s="1">
        <v>21093</v>
      </c>
      <c r="C63" s="1" t="s">
        <v>73</v>
      </c>
      <c r="D63" s="1" t="s">
        <v>74</v>
      </c>
      <c r="E63" s="3">
        <v>1</v>
      </c>
    </row>
    <row r="64" spans="1:5" ht="102" x14ac:dyDescent="0.2">
      <c r="A64" s="1">
        <v>1174</v>
      </c>
      <c r="B64" s="1">
        <v>21100</v>
      </c>
      <c r="C64" s="1" t="s">
        <v>75</v>
      </c>
      <c r="D64" s="1" t="s">
        <v>76</v>
      </c>
      <c r="E64" s="3">
        <v>3</v>
      </c>
    </row>
    <row r="65" spans="1:5" ht="38.25" x14ac:dyDescent="0.2">
      <c r="A65" s="1">
        <v>1179</v>
      </c>
      <c r="B65" s="1">
        <v>21105</v>
      </c>
      <c r="C65" s="1" t="s">
        <v>77</v>
      </c>
      <c r="D65" s="1" t="s">
        <v>78</v>
      </c>
      <c r="E65" s="3">
        <v>30</v>
      </c>
    </row>
    <row r="66" spans="1:5" ht="89.25" x14ac:dyDescent="0.2">
      <c r="A66" s="1">
        <v>1180</v>
      </c>
      <c r="B66" s="1">
        <v>21106</v>
      </c>
      <c r="C66" s="1" t="s">
        <v>79</v>
      </c>
      <c r="D66" s="1" t="s">
        <v>80</v>
      </c>
      <c r="E66" s="3">
        <v>4</v>
      </c>
    </row>
    <row r="67" spans="1:5" ht="38.25" x14ac:dyDescent="0.2">
      <c r="A67" s="1">
        <v>1637</v>
      </c>
      <c r="B67" s="1">
        <v>21273</v>
      </c>
      <c r="C67" s="1" t="s">
        <v>81</v>
      </c>
      <c r="D67" s="1" t="s">
        <v>82</v>
      </c>
      <c r="E67" s="3">
        <v>3</v>
      </c>
    </row>
    <row r="68" spans="1:5" ht="63.75" x14ac:dyDescent="0.2">
      <c r="A68" s="1">
        <v>1640</v>
      </c>
      <c r="B68" s="1">
        <v>21276</v>
      </c>
      <c r="C68" s="1" t="s">
        <v>83</v>
      </c>
      <c r="D68" s="1" t="s">
        <v>84</v>
      </c>
      <c r="E68" s="3">
        <v>5</v>
      </c>
    </row>
    <row r="69" spans="1:5" x14ac:dyDescent="0.2">
      <c r="A69" s="18" t="s">
        <v>178</v>
      </c>
      <c r="B69" s="15"/>
      <c r="C69" s="15"/>
      <c r="D69" s="15"/>
      <c r="E69" s="15"/>
    </row>
    <row r="70" spans="1:5" x14ac:dyDescent="0.2">
      <c r="A70" s="2" t="s">
        <v>1</v>
      </c>
      <c r="B70" s="1">
        <v>510</v>
      </c>
      <c r="C70" s="2" t="s">
        <v>2</v>
      </c>
      <c r="D70" s="17" t="s">
        <v>32</v>
      </c>
      <c r="E70" s="15"/>
    </row>
    <row r="71" spans="1:5" x14ac:dyDescent="0.2">
      <c r="A71" s="18" t="s">
        <v>177</v>
      </c>
      <c r="B71" s="15"/>
      <c r="C71" s="15"/>
      <c r="D71" s="17" t="s">
        <v>33</v>
      </c>
      <c r="E71" s="15"/>
    </row>
    <row r="72" spans="1:5" ht="25.5" x14ac:dyDescent="0.2">
      <c r="A72" s="2" t="s">
        <v>5</v>
      </c>
      <c r="B72" s="2" t="s">
        <v>6</v>
      </c>
      <c r="C72" s="2" t="s">
        <v>7</v>
      </c>
      <c r="D72" s="2" t="s">
        <v>8</v>
      </c>
      <c r="E72" s="2" t="s">
        <v>9</v>
      </c>
    </row>
    <row r="73" spans="1:5" ht="89.25" x14ac:dyDescent="0.2">
      <c r="A73" s="1">
        <v>1051</v>
      </c>
      <c r="B73" s="1">
        <v>20977</v>
      </c>
      <c r="C73" s="1" t="s">
        <v>85</v>
      </c>
      <c r="D73" s="1" t="s">
        <v>86</v>
      </c>
      <c r="E73" s="3">
        <v>10</v>
      </c>
    </row>
    <row r="74" spans="1:5" ht="38.25" x14ac:dyDescent="0.2">
      <c r="A74" s="1">
        <v>1099</v>
      </c>
      <c r="B74" s="1">
        <v>21025</v>
      </c>
      <c r="C74" s="1" t="s">
        <v>55</v>
      </c>
      <c r="D74" s="1" t="s">
        <v>56</v>
      </c>
      <c r="E74" s="3">
        <v>10</v>
      </c>
    </row>
    <row r="75" spans="1:5" ht="15" x14ac:dyDescent="0.2">
      <c r="A75" s="1">
        <v>1109</v>
      </c>
      <c r="B75" s="1">
        <v>21035</v>
      </c>
      <c r="C75" s="1" t="s">
        <v>87</v>
      </c>
      <c r="D75" s="1" t="s">
        <v>88</v>
      </c>
      <c r="E75" s="3">
        <v>5</v>
      </c>
    </row>
    <row r="76" spans="1:5" ht="25.5" x14ac:dyDescent="0.2">
      <c r="A76" s="1">
        <v>1144</v>
      </c>
      <c r="B76" s="1">
        <v>21070</v>
      </c>
      <c r="C76" s="1" t="s">
        <v>89</v>
      </c>
      <c r="D76" s="1" t="s">
        <v>90</v>
      </c>
      <c r="E76" s="3">
        <v>10</v>
      </c>
    </row>
    <row r="77" spans="1:5" ht="25.5" x14ac:dyDescent="0.2">
      <c r="A77" s="1">
        <v>1150</v>
      </c>
      <c r="B77" s="1">
        <v>21076</v>
      </c>
      <c r="C77" s="1" t="s">
        <v>91</v>
      </c>
      <c r="D77" s="1" t="s">
        <v>92</v>
      </c>
      <c r="E77" s="3">
        <v>4</v>
      </c>
    </row>
    <row r="78" spans="1:5" ht="15" x14ac:dyDescent="0.2">
      <c r="A78" s="1">
        <v>1155</v>
      </c>
      <c r="B78" s="1">
        <v>21081</v>
      </c>
      <c r="C78" s="1" t="s">
        <v>36</v>
      </c>
      <c r="D78" s="1" t="s">
        <v>37</v>
      </c>
      <c r="E78" s="3">
        <v>20</v>
      </c>
    </row>
    <row r="79" spans="1:5" ht="15" x14ac:dyDescent="0.2">
      <c r="A79" s="1">
        <v>1156</v>
      </c>
      <c r="B79" s="1">
        <v>21082</v>
      </c>
      <c r="C79" s="1" t="s">
        <v>93</v>
      </c>
      <c r="D79" s="1" t="s">
        <v>94</v>
      </c>
      <c r="E79" s="3">
        <v>4</v>
      </c>
    </row>
    <row r="80" spans="1:5" ht="15" x14ac:dyDescent="0.2">
      <c r="A80" s="1">
        <v>1550</v>
      </c>
      <c r="B80" s="1">
        <v>21198</v>
      </c>
      <c r="C80" s="1" t="s">
        <v>95</v>
      </c>
      <c r="D80" s="1" t="s">
        <v>96</v>
      </c>
      <c r="E80" s="3">
        <v>4</v>
      </c>
    </row>
    <row r="81" spans="1:5" ht="38.25" x14ac:dyDescent="0.2">
      <c r="A81" s="1">
        <v>1637</v>
      </c>
      <c r="B81" s="1">
        <v>21273</v>
      </c>
      <c r="C81" s="1" t="s">
        <v>81</v>
      </c>
      <c r="D81" s="1" t="s">
        <v>82</v>
      </c>
      <c r="E81" s="3">
        <v>10</v>
      </c>
    </row>
    <row r="82" spans="1:5" x14ac:dyDescent="0.2">
      <c r="A82" s="18" t="s">
        <v>179</v>
      </c>
      <c r="B82" s="15"/>
      <c r="C82" s="15"/>
      <c r="D82" s="15"/>
      <c r="E82" s="15"/>
    </row>
    <row r="83" spans="1:5" x14ac:dyDescent="0.2">
      <c r="A83" s="2" t="s">
        <v>1</v>
      </c>
      <c r="B83" s="1">
        <v>511</v>
      </c>
      <c r="C83" s="2" t="s">
        <v>2</v>
      </c>
      <c r="D83" s="17" t="s">
        <v>3</v>
      </c>
      <c r="E83" s="15"/>
    </row>
    <row r="84" spans="1:5" x14ac:dyDescent="0.2">
      <c r="A84" s="18" t="s">
        <v>177</v>
      </c>
      <c r="B84" s="15"/>
      <c r="C84" s="15"/>
      <c r="D84" s="17" t="s">
        <v>97</v>
      </c>
      <c r="E84" s="15"/>
    </row>
    <row r="85" spans="1:5" ht="25.5" x14ac:dyDescent="0.2">
      <c r="A85" s="2" t="s">
        <v>5</v>
      </c>
      <c r="B85" s="2" t="s">
        <v>6</v>
      </c>
      <c r="C85" s="2" t="s">
        <v>7</v>
      </c>
      <c r="D85" s="2" t="s">
        <v>8</v>
      </c>
      <c r="E85" s="2" t="s">
        <v>9</v>
      </c>
    </row>
    <row r="86" spans="1:5" ht="25.5" x14ac:dyDescent="0.2">
      <c r="A86" s="1">
        <v>1100</v>
      </c>
      <c r="B86" s="1">
        <v>21026</v>
      </c>
      <c r="C86" s="1" t="s">
        <v>12</v>
      </c>
      <c r="D86" s="1" t="s">
        <v>13</v>
      </c>
      <c r="E86" s="3">
        <v>2</v>
      </c>
    </row>
    <row r="87" spans="1:5" ht="25.5" x14ac:dyDescent="0.2">
      <c r="A87" s="1">
        <v>1104</v>
      </c>
      <c r="B87" s="1">
        <v>21030</v>
      </c>
      <c r="C87" s="1" t="s">
        <v>14</v>
      </c>
      <c r="D87" s="1" t="s">
        <v>15</v>
      </c>
      <c r="E87" s="3">
        <v>5</v>
      </c>
    </row>
    <row r="88" spans="1:5" ht="38.25" x14ac:dyDescent="0.2">
      <c r="A88" s="1">
        <v>1122</v>
      </c>
      <c r="B88" s="1">
        <v>21048</v>
      </c>
      <c r="C88" s="1" t="s">
        <v>20</v>
      </c>
      <c r="D88" s="1" t="s">
        <v>21</v>
      </c>
      <c r="E88" s="3">
        <v>3</v>
      </c>
    </row>
    <row r="89" spans="1:5" ht="25.5" x14ac:dyDescent="0.2">
      <c r="A89" s="1">
        <v>1137</v>
      </c>
      <c r="B89" s="1">
        <v>21063</v>
      </c>
      <c r="C89" s="1" t="s">
        <v>24</v>
      </c>
      <c r="D89" s="1" t="s">
        <v>25</v>
      </c>
      <c r="E89" s="3">
        <v>1</v>
      </c>
    </row>
    <row r="90" spans="1:5" ht="15" x14ac:dyDescent="0.2">
      <c r="A90" s="1">
        <v>1161</v>
      </c>
      <c r="B90" s="1">
        <v>21087</v>
      </c>
      <c r="C90" s="1" t="s">
        <v>26</v>
      </c>
      <c r="D90" s="1" t="s">
        <v>27</v>
      </c>
      <c r="E90" s="3">
        <v>2</v>
      </c>
    </row>
    <row r="91" spans="1:5" ht="25.5" x14ac:dyDescent="0.2">
      <c r="A91" s="1">
        <v>1164</v>
      </c>
      <c r="B91" s="1">
        <v>21090</v>
      </c>
      <c r="C91" s="1" t="s">
        <v>28</v>
      </c>
      <c r="D91" s="1" t="s">
        <v>29</v>
      </c>
      <c r="E91" s="3">
        <v>2</v>
      </c>
    </row>
    <row r="92" spans="1:5" ht="38.25" x14ac:dyDescent="0.2">
      <c r="A92" s="1">
        <v>1166</v>
      </c>
      <c r="B92" s="1">
        <v>21092</v>
      </c>
      <c r="C92" s="1" t="s">
        <v>30</v>
      </c>
      <c r="D92" s="1" t="s">
        <v>31</v>
      </c>
      <c r="E92" s="3">
        <v>2</v>
      </c>
    </row>
    <row r="93" spans="1:5" ht="38.25" x14ac:dyDescent="0.2">
      <c r="A93" s="1">
        <v>1637</v>
      </c>
      <c r="B93" s="1">
        <v>21273</v>
      </c>
      <c r="C93" s="1" t="s">
        <v>81</v>
      </c>
      <c r="D93" s="1" t="s">
        <v>82</v>
      </c>
      <c r="E93" s="3">
        <v>2</v>
      </c>
    </row>
    <row r="94" spans="1:5" x14ac:dyDescent="0.2">
      <c r="A94" s="18" t="s">
        <v>179</v>
      </c>
      <c r="B94" s="15"/>
      <c r="C94" s="15"/>
      <c r="D94" s="15"/>
      <c r="E94" s="15"/>
    </row>
    <row r="95" spans="1:5" x14ac:dyDescent="0.2">
      <c r="A95" s="2" t="s">
        <v>1</v>
      </c>
      <c r="B95" s="1">
        <v>514</v>
      </c>
      <c r="C95" s="2" t="s">
        <v>2</v>
      </c>
      <c r="D95" s="17" t="s">
        <v>38</v>
      </c>
      <c r="E95" s="15"/>
    </row>
    <row r="96" spans="1:5" x14ac:dyDescent="0.2">
      <c r="A96" s="18" t="s">
        <v>177</v>
      </c>
      <c r="B96" s="15"/>
      <c r="C96" s="15"/>
      <c r="D96" s="17" t="s">
        <v>39</v>
      </c>
      <c r="E96" s="15"/>
    </row>
    <row r="97" spans="1:5" ht="25.5" x14ac:dyDescent="0.2">
      <c r="A97" s="2" t="s">
        <v>5</v>
      </c>
      <c r="B97" s="2" t="s">
        <v>6</v>
      </c>
      <c r="C97" s="2" t="s">
        <v>7</v>
      </c>
      <c r="D97" s="2" t="s">
        <v>8</v>
      </c>
      <c r="E97" s="2" t="s">
        <v>9</v>
      </c>
    </row>
    <row r="98" spans="1:5" ht="89.25" x14ac:dyDescent="0.2">
      <c r="A98" s="1">
        <v>1051</v>
      </c>
      <c r="B98" s="1">
        <v>20977</v>
      </c>
      <c r="C98" s="1" t="s">
        <v>85</v>
      </c>
      <c r="D98" s="1" t="s">
        <v>86</v>
      </c>
      <c r="E98" s="3">
        <v>50</v>
      </c>
    </row>
    <row r="99" spans="1:5" ht="25.5" x14ac:dyDescent="0.2">
      <c r="A99" s="1">
        <v>1111</v>
      </c>
      <c r="B99" s="1">
        <v>21037</v>
      </c>
      <c r="C99" s="1" t="s">
        <v>98</v>
      </c>
      <c r="D99" s="1" t="s">
        <v>99</v>
      </c>
      <c r="E99" s="3">
        <v>60</v>
      </c>
    </row>
    <row r="100" spans="1:5" ht="25.5" x14ac:dyDescent="0.2">
      <c r="A100" s="1">
        <v>1112</v>
      </c>
      <c r="B100" s="1">
        <v>21038</v>
      </c>
      <c r="C100" s="1" t="s">
        <v>100</v>
      </c>
      <c r="D100" s="1" t="s">
        <v>101</v>
      </c>
      <c r="E100" s="3">
        <v>5</v>
      </c>
    </row>
    <row r="101" spans="1:5" ht="140.25" x14ac:dyDescent="0.2">
      <c r="A101" s="1">
        <v>1113</v>
      </c>
      <c r="B101" s="1">
        <v>21039</v>
      </c>
      <c r="C101" s="1" t="s">
        <v>18</v>
      </c>
      <c r="D101" s="1" t="s">
        <v>19</v>
      </c>
      <c r="E101" s="3">
        <v>15</v>
      </c>
    </row>
    <row r="102" spans="1:5" ht="63.75" x14ac:dyDescent="0.2">
      <c r="A102" s="1">
        <v>1115</v>
      </c>
      <c r="B102" s="1">
        <v>21041</v>
      </c>
      <c r="C102" s="1" t="s">
        <v>57</v>
      </c>
      <c r="D102" s="1" t="s">
        <v>58</v>
      </c>
      <c r="E102" s="3">
        <v>80</v>
      </c>
    </row>
    <row r="103" spans="1:5" ht="51" x14ac:dyDescent="0.2">
      <c r="A103" s="1">
        <v>1120</v>
      </c>
      <c r="B103" s="1">
        <v>21046</v>
      </c>
      <c r="C103" s="1" t="s">
        <v>102</v>
      </c>
      <c r="D103" s="1" t="s">
        <v>103</v>
      </c>
      <c r="E103" s="3">
        <v>25</v>
      </c>
    </row>
    <row r="104" spans="1:5" ht="51" x14ac:dyDescent="0.2">
      <c r="A104" s="1">
        <v>1123</v>
      </c>
      <c r="B104" s="1">
        <v>21049</v>
      </c>
      <c r="C104" s="1" t="s">
        <v>22</v>
      </c>
      <c r="D104" s="1" t="s">
        <v>23</v>
      </c>
      <c r="E104" s="3">
        <v>72</v>
      </c>
    </row>
    <row r="105" spans="1:5" ht="15" x14ac:dyDescent="0.2">
      <c r="A105" s="1">
        <v>1124</v>
      </c>
      <c r="B105" s="1">
        <v>21050</v>
      </c>
      <c r="C105" s="1" t="s">
        <v>42</v>
      </c>
      <c r="D105" s="1" t="s">
        <v>43</v>
      </c>
      <c r="E105" s="3">
        <v>30</v>
      </c>
    </row>
    <row r="106" spans="1:5" ht="15" x14ac:dyDescent="0.2">
      <c r="A106" s="1">
        <v>1130</v>
      </c>
      <c r="B106" s="1">
        <v>21056</v>
      </c>
      <c r="C106" s="1" t="s">
        <v>104</v>
      </c>
      <c r="D106" s="1" t="s">
        <v>105</v>
      </c>
      <c r="E106" s="3">
        <v>50</v>
      </c>
    </row>
    <row r="107" spans="1:5" ht="25.5" x14ac:dyDescent="0.2">
      <c r="A107" s="1">
        <v>1132</v>
      </c>
      <c r="B107" s="1">
        <v>21058</v>
      </c>
      <c r="C107" s="1" t="s">
        <v>106</v>
      </c>
      <c r="D107" s="1" t="s">
        <v>107</v>
      </c>
      <c r="E107" s="3">
        <v>15</v>
      </c>
    </row>
    <row r="108" spans="1:5" ht="25.5" x14ac:dyDescent="0.2">
      <c r="A108" s="1">
        <v>1133</v>
      </c>
      <c r="B108" s="1">
        <v>21059</v>
      </c>
      <c r="C108" s="1" t="s">
        <v>108</v>
      </c>
      <c r="D108" s="1" t="s">
        <v>109</v>
      </c>
      <c r="E108" s="3">
        <v>50</v>
      </c>
    </row>
    <row r="109" spans="1:5" ht="15" x14ac:dyDescent="0.2">
      <c r="A109" s="1">
        <v>1134</v>
      </c>
      <c r="B109" s="1">
        <v>21060</v>
      </c>
      <c r="C109" s="1" t="s">
        <v>61</v>
      </c>
      <c r="D109" s="1" t="s">
        <v>62</v>
      </c>
      <c r="E109" s="3">
        <v>50</v>
      </c>
    </row>
    <row r="110" spans="1:5" ht="38.25" x14ac:dyDescent="0.2">
      <c r="A110" s="1">
        <v>1136</v>
      </c>
      <c r="B110" s="1">
        <v>21062</v>
      </c>
      <c r="C110" s="1" t="s">
        <v>110</v>
      </c>
      <c r="D110" s="1" t="s">
        <v>111</v>
      </c>
      <c r="E110" s="3">
        <v>10</v>
      </c>
    </row>
    <row r="111" spans="1:5" ht="25.5" x14ac:dyDescent="0.2">
      <c r="A111" s="1">
        <v>1138</v>
      </c>
      <c r="B111" s="1">
        <v>21064</v>
      </c>
      <c r="C111" s="1" t="s">
        <v>63</v>
      </c>
      <c r="D111" s="1" t="s">
        <v>64</v>
      </c>
      <c r="E111" s="3">
        <v>10</v>
      </c>
    </row>
    <row r="112" spans="1:5" ht="25.5" x14ac:dyDescent="0.2">
      <c r="A112" s="1">
        <v>1141</v>
      </c>
      <c r="B112" s="1">
        <v>21067</v>
      </c>
      <c r="C112" s="1" t="s">
        <v>112</v>
      </c>
      <c r="D112" s="1" t="s">
        <v>113</v>
      </c>
      <c r="E112" s="3">
        <v>10</v>
      </c>
    </row>
    <row r="113" spans="1:5" ht="25.5" x14ac:dyDescent="0.2">
      <c r="A113" s="1">
        <v>1142</v>
      </c>
      <c r="B113" s="1">
        <v>21068</v>
      </c>
      <c r="C113" s="1" t="s">
        <v>114</v>
      </c>
      <c r="D113" s="1" t="s">
        <v>115</v>
      </c>
      <c r="E113" s="3">
        <v>50</v>
      </c>
    </row>
    <row r="114" spans="1:5" ht="25.5" x14ac:dyDescent="0.2">
      <c r="A114" s="1">
        <v>1144</v>
      </c>
      <c r="B114" s="1">
        <v>21070</v>
      </c>
      <c r="C114" s="1" t="s">
        <v>89</v>
      </c>
      <c r="D114" s="1" t="s">
        <v>90</v>
      </c>
      <c r="E114" s="3">
        <v>1</v>
      </c>
    </row>
    <row r="115" spans="1:5" ht="15" x14ac:dyDescent="0.2">
      <c r="A115" s="1">
        <v>1148</v>
      </c>
      <c r="B115" s="1">
        <v>21074</v>
      </c>
      <c r="C115" s="1" t="s">
        <v>116</v>
      </c>
      <c r="D115" s="1" t="s">
        <v>117</v>
      </c>
      <c r="E115" s="3">
        <v>50</v>
      </c>
    </row>
    <row r="116" spans="1:5" ht="51" x14ac:dyDescent="0.2">
      <c r="A116" s="1">
        <v>1158</v>
      </c>
      <c r="B116" s="1">
        <v>21084</v>
      </c>
      <c r="C116" s="1" t="s">
        <v>69</v>
      </c>
      <c r="D116" s="1" t="s">
        <v>70</v>
      </c>
      <c r="E116" s="3">
        <v>30</v>
      </c>
    </row>
    <row r="117" spans="1:5" ht="15" x14ac:dyDescent="0.2">
      <c r="A117" s="1">
        <v>1159</v>
      </c>
      <c r="B117" s="1">
        <v>21085</v>
      </c>
      <c r="C117" s="1" t="s">
        <v>118</v>
      </c>
      <c r="D117" s="1" t="s">
        <v>119</v>
      </c>
      <c r="E117" s="3">
        <v>50</v>
      </c>
    </row>
    <row r="118" spans="1:5" ht="25.5" x14ac:dyDescent="0.2">
      <c r="A118" s="1">
        <v>1162</v>
      </c>
      <c r="B118" s="1">
        <v>21088</v>
      </c>
      <c r="C118" s="1" t="s">
        <v>120</v>
      </c>
      <c r="D118" s="1" t="s">
        <v>121</v>
      </c>
      <c r="E118" s="3">
        <v>25</v>
      </c>
    </row>
    <row r="119" spans="1:5" ht="15" x14ac:dyDescent="0.2">
      <c r="A119" s="1">
        <v>1163</v>
      </c>
      <c r="B119" s="1">
        <v>21089</v>
      </c>
      <c r="C119" s="1" t="s">
        <v>71</v>
      </c>
      <c r="D119" s="1" t="s">
        <v>72</v>
      </c>
      <c r="E119" s="3">
        <v>70</v>
      </c>
    </row>
    <row r="120" spans="1:5" ht="25.5" x14ac:dyDescent="0.2">
      <c r="A120" s="1">
        <v>1164</v>
      </c>
      <c r="B120" s="1">
        <v>21090</v>
      </c>
      <c r="C120" s="1" t="s">
        <v>28</v>
      </c>
      <c r="D120" s="1" t="s">
        <v>29</v>
      </c>
      <c r="E120" s="3">
        <v>25</v>
      </c>
    </row>
    <row r="121" spans="1:5" ht="51" x14ac:dyDescent="0.2">
      <c r="A121" s="1">
        <v>1168</v>
      </c>
      <c r="B121" s="1">
        <v>21094</v>
      </c>
      <c r="C121" s="1" t="s">
        <v>122</v>
      </c>
      <c r="D121" s="1" t="s">
        <v>123</v>
      </c>
      <c r="E121" s="3">
        <v>50</v>
      </c>
    </row>
    <row r="122" spans="1:5" ht="76.5" x14ac:dyDescent="0.2">
      <c r="A122" s="1">
        <v>1169</v>
      </c>
      <c r="B122" s="1">
        <v>21095</v>
      </c>
      <c r="C122" s="1" t="s">
        <v>124</v>
      </c>
      <c r="D122" s="1" t="s">
        <v>125</v>
      </c>
      <c r="E122" s="3">
        <v>2</v>
      </c>
    </row>
    <row r="123" spans="1:5" ht="63.75" x14ac:dyDescent="0.2">
      <c r="A123" s="1">
        <v>1173</v>
      </c>
      <c r="B123" s="1">
        <v>21099</v>
      </c>
      <c r="C123" s="1" t="s">
        <v>126</v>
      </c>
      <c r="D123" s="1" t="s">
        <v>127</v>
      </c>
      <c r="E123" s="3">
        <v>2</v>
      </c>
    </row>
    <row r="124" spans="1:5" ht="102" x14ac:dyDescent="0.2">
      <c r="A124" s="1">
        <v>1174</v>
      </c>
      <c r="B124" s="1">
        <v>21100</v>
      </c>
      <c r="C124" s="1" t="s">
        <v>75</v>
      </c>
      <c r="D124" s="1" t="s">
        <v>76</v>
      </c>
      <c r="E124" s="3">
        <v>3</v>
      </c>
    </row>
    <row r="125" spans="1:5" ht="63.75" x14ac:dyDescent="0.2">
      <c r="A125" s="1">
        <v>1175</v>
      </c>
      <c r="B125" s="1">
        <v>21101</v>
      </c>
      <c r="C125" s="1" t="s">
        <v>128</v>
      </c>
      <c r="D125" s="1" t="s">
        <v>129</v>
      </c>
      <c r="E125" s="3">
        <v>2</v>
      </c>
    </row>
    <row r="126" spans="1:5" ht="38.25" x14ac:dyDescent="0.2">
      <c r="A126" s="1">
        <v>1179</v>
      </c>
      <c r="B126" s="1">
        <v>21105</v>
      </c>
      <c r="C126" s="1" t="s">
        <v>77</v>
      </c>
      <c r="D126" s="1" t="s">
        <v>78</v>
      </c>
      <c r="E126" s="3">
        <v>20</v>
      </c>
    </row>
    <row r="127" spans="1:5" ht="89.25" x14ac:dyDescent="0.2">
      <c r="A127" s="1">
        <v>1180</v>
      </c>
      <c r="B127" s="1">
        <v>21106</v>
      </c>
      <c r="C127" s="1" t="s">
        <v>79</v>
      </c>
      <c r="D127" s="1" t="s">
        <v>80</v>
      </c>
      <c r="E127" s="3">
        <v>72</v>
      </c>
    </row>
    <row r="128" spans="1:5" ht="25.5" x14ac:dyDescent="0.2">
      <c r="A128" s="1">
        <v>1552</v>
      </c>
      <c r="B128" s="1">
        <v>21200</v>
      </c>
      <c r="C128" s="1" t="s">
        <v>130</v>
      </c>
      <c r="D128" s="1" t="s">
        <v>131</v>
      </c>
      <c r="E128" s="3">
        <v>30</v>
      </c>
    </row>
    <row r="129" spans="1:5" x14ac:dyDescent="0.2">
      <c r="A129" s="18" t="s">
        <v>178</v>
      </c>
      <c r="B129" s="15"/>
      <c r="C129" s="15"/>
      <c r="D129" s="15"/>
      <c r="E129" s="15"/>
    </row>
    <row r="130" spans="1:5" x14ac:dyDescent="0.2">
      <c r="A130" s="2" t="s">
        <v>1</v>
      </c>
      <c r="B130" s="1">
        <v>515</v>
      </c>
      <c r="C130" s="2" t="s">
        <v>2</v>
      </c>
      <c r="D130" s="17" t="s">
        <v>38</v>
      </c>
      <c r="E130" s="15"/>
    </row>
    <row r="131" spans="1:5" x14ac:dyDescent="0.2">
      <c r="A131" s="18" t="s">
        <v>177</v>
      </c>
      <c r="B131" s="15"/>
      <c r="C131" s="15"/>
      <c r="D131" s="17" t="s">
        <v>39</v>
      </c>
      <c r="E131" s="15"/>
    </row>
    <row r="132" spans="1:5" ht="25.5" x14ac:dyDescent="0.2">
      <c r="A132" s="2" t="s">
        <v>5</v>
      </c>
      <c r="B132" s="2" t="s">
        <v>6</v>
      </c>
      <c r="C132" s="2" t="s">
        <v>7</v>
      </c>
      <c r="D132" s="2" t="s">
        <v>8</v>
      </c>
      <c r="E132" s="2" t="s">
        <v>9</v>
      </c>
    </row>
    <row r="133" spans="1:5" ht="89.25" x14ac:dyDescent="0.2">
      <c r="A133" s="1">
        <v>1051</v>
      </c>
      <c r="B133" s="1">
        <v>20977</v>
      </c>
      <c r="C133" s="1" t="s">
        <v>85</v>
      </c>
      <c r="D133" s="1" t="s">
        <v>86</v>
      </c>
      <c r="E133" s="3">
        <v>24</v>
      </c>
    </row>
    <row r="134" spans="1:5" ht="15" x14ac:dyDescent="0.2">
      <c r="A134" s="1">
        <v>1106</v>
      </c>
      <c r="B134" s="1">
        <v>21032</v>
      </c>
      <c r="C134" s="1" t="s">
        <v>40</v>
      </c>
      <c r="D134" s="1" t="s">
        <v>41</v>
      </c>
      <c r="E134" s="3">
        <v>164</v>
      </c>
    </row>
    <row r="135" spans="1:5" ht="25.5" x14ac:dyDescent="0.2">
      <c r="A135" s="1">
        <v>1110</v>
      </c>
      <c r="B135" s="1">
        <v>21036</v>
      </c>
      <c r="C135" s="1" t="s">
        <v>16</v>
      </c>
      <c r="D135" s="1" t="s">
        <v>17</v>
      </c>
      <c r="E135" s="3">
        <v>12</v>
      </c>
    </row>
    <row r="136" spans="1:5" ht="25.5" x14ac:dyDescent="0.2">
      <c r="A136" s="1">
        <v>1111</v>
      </c>
      <c r="B136" s="1">
        <v>21037</v>
      </c>
      <c r="C136" s="1" t="s">
        <v>98</v>
      </c>
      <c r="D136" s="1" t="s">
        <v>99</v>
      </c>
      <c r="E136" s="3">
        <v>48</v>
      </c>
    </row>
    <row r="137" spans="1:5" ht="140.25" x14ac:dyDescent="0.2">
      <c r="A137" s="1">
        <v>1113</v>
      </c>
      <c r="B137" s="1">
        <v>21039</v>
      </c>
      <c r="C137" s="1" t="s">
        <v>18</v>
      </c>
      <c r="D137" s="1" t="s">
        <v>19</v>
      </c>
      <c r="E137" s="3">
        <v>12</v>
      </c>
    </row>
    <row r="138" spans="1:5" ht="63.75" x14ac:dyDescent="0.2">
      <c r="A138" s="1">
        <v>1115</v>
      </c>
      <c r="B138" s="1">
        <v>21041</v>
      </c>
      <c r="C138" s="1" t="s">
        <v>57</v>
      </c>
      <c r="D138" s="1" t="s">
        <v>58</v>
      </c>
      <c r="E138" s="3">
        <v>42</v>
      </c>
    </row>
    <row r="139" spans="1:5" ht="38.25" x14ac:dyDescent="0.2">
      <c r="A139" s="1">
        <v>1116</v>
      </c>
      <c r="B139" s="1">
        <v>21042</v>
      </c>
      <c r="C139" s="1" t="s">
        <v>132</v>
      </c>
      <c r="D139" s="1" t="s">
        <v>133</v>
      </c>
      <c r="E139" s="3">
        <v>200</v>
      </c>
    </row>
    <row r="140" spans="1:5" ht="51" x14ac:dyDescent="0.2">
      <c r="A140" s="1">
        <v>1120</v>
      </c>
      <c r="B140" s="1">
        <v>21046</v>
      </c>
      <c r="C140" s="1" t="s">
        <v>102</v>
      </c>
      <c r="D140" s="1" t="s">
        <v>103</v>
      </c>
      <c r="E140" s="3">
        <v>48</v>
      </c>
    </row>
    <row r="141" spans="1:5" ht="51" x14ac:dyDescent="0.2">
      <c r="A141" s="1">
        <v>1123</v>
      </c>
      <c r="B141" s="1">
        <v>21049</v>
      </c>
      <c r="C141" s="1" t="s">
        <v>22</v>
      </c>
      <c r="D141" s="1" t="s">
        <v>23</v>
      </c>
      <c r="E141" s="3">
        <v>24</v>
      </c>
    </row>
    <row r="142" spans="1:5" ht="15" x14ac:dyDescent="0.2">
      <c r="A142" s="1">
        <v>1124</v>
      </c>
      <c r="B142" s="1">
        <v>21050</v>
      </c>
      <c r="C142" s="1" t="s">
        <v>42</v>
      </c>
      <c r="D142" s="1" t="s">
        <v>43</v>
      </c>
      <c r="E142" s="3">
        <v>9</v>
      </c>
    </row>
    <row r="143" spans="1:5" ht="15" x14ac:dyDescent="0.2">
      <c r="A143" s="1">
        <v>1130</v>
      </c>
      <c r="B143" s="1">
        <v>21056</v>
      </c>
      <c r="C143" s="1" t="s">
        <v>104</v>
      </c>
      <c r="D143" s="1" t="s">
        <v>105</v>
      </c>
      <c r="E143" s="3">
        <v>16</v>
      </c>
    </row>
    <row r="144" spans="1:5" ht="25.5" x14ac:dyDescent="0.2">
      <c r="A144" s="1">
        <v>1132</v>
      </c>
      <c r="B144" s="1">
        <v>21058</v>
      </c>
      <c r="C144" s="1" t="s">
        <v>106</v>
      </c>
      <c r="D144" s="1" t="s">
        <v>107</v>
      </c>
      <c r="E144" s="3">
        <v>6</v>
      </c>
    </row>
    <row r="145" spans="1:5" ht="15" x14ac:dyDescent="0.2">
      <c r="A145" s="1">
        <v>1134</v>
      </c>
      <c r="B145" s="1">
        <v>21060</v>
      </c>
      <c r="C145" s="1" t="s">
        <v>61</v>
      </c>
      <c r="D145" s="1" t="s">
        <v>62</v>
      </c>
      <c r="E145" s="3">
        <v>10</v>
      </c>
    </row>
    <row r="146" spans="1:5" ht="38.25" x14ac:dyDescent="0.2">
      <c r="A146" s="1">
        <v>1136</v>
      </c>
      <c r="B146" s="1">
        <v>21062</v>
      </c>
      <c r="C146" s="1" t="s">
        <v>110</v>
      </c>
      <c r="D146" s="1" t="s">
        <v>111</v>
      </c>
      <c r="E146" s="3">
        <v>12</v>
      </c>
    </row>
    <row r="147" spans="1:5" ht="25.5" x14ac:dyDescent="0.2">
      <c r="A147" s="1">
        <v>1138</v>
      </c>
      <c r="B147" s="1">
        <v>21064</v>
      </c>
      <c r="C147" s="1" t="s">
        <v>63</v>
      </c>
      <c r="D147" s="1" t="s">
        <v>64</v>
      </c>
      <c r="E147" s="3">
        <v>3</v>
      </c>
    </row>
    <row r="148" spans="1:5" ht="25.5" x14ac:dyDescent="0.2">
      <c r="A148" s="1">
        <v>1142</v>
      </c>
      <c r="B148" s="1">
        <v>21068</v>
      </c>
      <c r="C148" s="1" t="s">
        <v>114</v>
      </c>
      <c r="D148" s="1" t="s">
        <v>115</v>
      </c>
      <c r="E148" s="3">
        <v>12</v>
      </c>
    </row>
    <row r="149" spans="1:5" ht="15" x14ac:dyDescent="0.2">
      <c r="A149" s="1">
        <v>1148</v>
      </c>
      <c r="B149" s="1">
        <v>21074</v>
      </c>
      <c r="C149" s="1" t="s">
        <v>116</v>
      </c>
      <c r="D149" s="1" t="s">
        <v>117</v>
      </c>
      <c r="E149" s="3">
        <v>10</v>
      </c>
    </row>
    <row r="150" spans="1:5" ht="38.25" x14ac:dyDescent="0.2">
      <c r="A150" s="1">
        <v>1153</v>
      </c>
      <c r="B150" s="1">
        <v>21079</v>
      </c>
      <c r="C150" s="1" t="s">
        <v>65</v>
      </c>
      <c r="D150" s="1" t="s">
        <v>66</v>
      </c>
      <c r="E150" s="3">
        <v>12</v>
      </c>
    </row>
    <row r="151" spans="1:5" ht="51" x14ac:dyDescent="0.2">
      <c r="A151" s="1">
        <v>1158</v>
      </c>
      <c r="B151" s="1">
        <v>21084</v>
      </c>
      <c r="C151" s="1" t="s">
        <v>69</v>
      </c>
      <c r="D151" s="1" t="s">
        <v>70</v>
      </c>
      <c r="E151" s="3">
        <v>12</v>
      </c>
    </row>
    <row r="152" spans="1:5" ht="25.5" x14ac:dyDescent="0.2">
      <c r="A152" s="1">
        <v>1162</v>
      </c>
      <c r="B152" s="1">
        <v>21088</v>
      </c>
      <c r="C152" s="1" t="s">
        <v>120</v>
      </c>
      <c r="D152" s="1" t="s">
        <v>121</v>
      </c>
      <c r="E152" s="3">
        <v>12</v>
      </c>
    </row>
    <row r="153" spans="1:5" ht="15" x14ac:dyDescent="0.2">
      <c r="A153" s="1">
        <v>1163</v>
      </c>
      <c r="B153" s="1">
        <v>21089</v>
      </c>
      <c r="C153" s="1" t="s">
        <v>71</v>
      </c>
      <c r="D153" s="1" t="s">
        <v>72</v>
      </c>
      <c r="E153" s="3">
        <v>6</v>
      </c>
    </row>
    <row r="154" spans="1:5" ht="25.5" x14ac:dyDescent="0.2">
      <c r="A154" s="1">
        <v>1164</v>
      </c>
      <c r="B154" s="1">
        <v>21090</v>
      </c>
      <c r="C154" s="1" t="s">
        <v>28</v>
      </c>
      <c r="D154" s="1" t="s">
        <v>29</v>
      </c>
      <c r="E154" s="3">
        <v>10</v>
      </c>
    </row>
    <row r="155" spans="1:5" ht="102" x14ac:dyDescent="0.2">
      <c r="A155" s="1">
        <v>1171</v>
      </c>
      <c r="B155" s="1">
        <v>21097</v>
      </c>
      <c r="C155" s="1" t="s">
        <v>134</v>
      </c>
      <c r="D155" s="1" t="s">
        <v>135</v>
      </c>
      <c r="E155" s="3">
        <v>1</v>
      </c>
    </row>
    <row r="156" spans="1:5" ht="51" x14ac:dyDescent="0.2">
      <c r="A156" s="1">
        <v>1172</v>
      </c>
      <c r="B156" s="1">
        <v>21098</v>
      </c>
      <c r="C156" s="1" t="s">
        <v>136</v>
      </c>
      <c r="D156" s="1" t="s">
        <v>137</v>
      </c>
      <c r="E156" s="3">
        <v>1</v>
      </c>
    </row>
    <row r="157" spans="1:5" ht="102" x14ac:dyDescent="0.2">
      <c r="A157" s="1">
        <v>1174</v>
      </c>
      <c r="B157" s="1">
        <v>21100</v>
      </c>
      <c r="C157" s="1" t="s">
        <v>75</v>
      </c>
      <c r="D157" s="1" t="s">
        <v>76</v>
      </c>
      <c r="E157" s="3">
        <v>1</v>
      </c>
    </row>
    <row r="158" spans="1:5" ht="63.75" x14ac:dyDescent="0.2">
      <c r="A158" s="1">
        <v>1175</v>
      </c>
      <c r="B158" s="1">
        <v>21101</v>
      </c>
      <c r="C158" s="1" t="s">
        <v>128</v>
      </c>
      <c r="D158" s="1" t="s">
        <v>129</v>
      </c>
      <c r="E158" s="3">
        <v>1</v>
      </c>
    </row>
    <row r="159" spans="1:5" ht="25.5" x14ac:dyDescent="0.2">
      <c r="A159" s="1">
        <v>1176</v>
      </c>
      <c r="B159" s="1">
        <v>21102</v>
      </c>
      <c r="C159" s="1" t="s">
        <v>138</v>
      </c>
      <c r="D159" s="1" t="s">
        <v>183</v>
      </c>
      <c r="E159" s="3">
        <v>2</v>
      </c>
    </row>
    <row r="160" spans="1:5" ht="38.25" x14ac:dyDescent="0.2">
      <c r="A160" s="1">
        <v>1179</v>
      </c>
      <c r="B160" s="1">
        <v>21105</v>
      </c>
      <c r="C160" s="1" t="s">
        <v>77</v>
      </c>
      <c r="D160" s="1" t="s">
        <v>78</v>
      </c>
      <c r="E160" s="3">
        <v>20</v>
      </c>
    </row>
    <row r="161" spans="1:5" ht="89.25" x14ac:dyDescent="0.2">
      <c r="A161" s="1">
        <v>1180</v>
      </c>
      <c r="B161" s="1">
        <v>21106</v>
      </c>
      <c r="C161" s="1" t="s">
        <v>79</v>
      </c>
      <c r="D161" s="1" t="s">
        <v>80</v>
      </c>
      <c r="E161" s="3">
        <v>72</v>
      </c>
    </row>
    <row r="162" spans="1:5" ht="38.25" x14ac:dyDescent="0.2">
      <c r="A162" s="1">
        <v>1666</v>
      </c>
      <c r="B162" s="1">
        <v>21302</v>
      </c>
      <c r="C162" s="1" t="s">
        <v>139</v>
      </c>
      <c r="D162" s="1" t="s">
        <v>140</v>
      </c>
      <c r="E162" s="3">
        <v>4</v>
      </c>
    </row>
    <row r="163" spans="1:5" ht="102" x14ac:dyDescent="0.2">
      <c r="A163" s="1">
        <v>1684</v>
      </c>
      <c r="B163" s="1">
        <v>21320</v>
      </c>
      <c r="C163" s="1" t="s">
        <v>189</v>
      </c>
      <c r="D163" s="1" t="s">
        <v>190</v>
      </c>
      <c r="E163" s="3">
        <v>6</v>
      </c>
    </row>
    <row r="164" spans="1:5" x14ac:dyDescent="0.2">
      <c r="A164" s="18" t="s">
        <v>178</v>
      </c>
      <c r="B164" s="15"/>
      <c r="C164" s="15"/>
      <c r="D164" s="15"/>
      <c r="E164" s="15"/>
    </row>
    <row r="165" spans="1:5" x14ac:dyDescent="0.2">
      <c r="A165" s="2" t="s">
        <v>1</v>
      </c>
      <c r="B165" s="1">
        <v>516</v>
      </c>
      <c r="C165" s="2" t="s">
        <v>2</v>
      </c>
      <c r="D165" s="19" t="s">
        <v>38</v>
      </c>
      <c r="E165" s="15"/>
    </row>
    <row r="166" spans="1:5" x14ac:dyDescent="0.2">
      <c r="A166" s="18" t="s">
        <v>177</v>
      </c>
      <c r="B166" s="15"/>
      <c r="C166" s="15"/>
      <c r="D166" s="17" t="s">
        <v>39</v>
      </c>
      <c r="E166" s="15"/>
    </row>
    <row r="167" spans="1:5" ht="25.5" x14ac:dyDescent="0.2">
      <c r="A167" s="2" t="s">
        <v>5</v>
      </c>
      <c r="B167" s="2" t="s">
        <v>6</v>
      </c>
      <c r="C167" s="2" t="s">
        <v>7</v>
      </c>
      <c r="D167" s="2" t="s">
        <v>8</v>
      </c>
      <c r="E167" s="2" t="s">
        <v>9</v>
      </c>
    </row>
    <row r="168" spans="1:5" ht="89.25" x14ac:dyDescent="0.2">
      <c r="A168" s="1">
        <v>1051</v>
      </c>
      <c r="B168" s="1">
        <v>20977</v>
      </c>
      <c r="C168" s="1" t="s">
        <v>85</v>
      </c>
      <c r="D168" s="1" t="s">
        <v>86</v>
      </c>
      <c r="E168" s="3">
        <v>72</v>
      </c>
    </row>
    <row r="169" spans="1:5" ht="15" x14ac:dyDescent="0.2">
      <c r="A169" s="1">
        <v>1106</v>
      </c>
      <c r="B169" s="1">
        <v>21032</v>
      </c>
      <c r="C169" s="1" t="s">
        <v>40</v>
      </c>
      <c r="D169" s="1" t="s">
        <v>41</v>
      </c>
      <c r="E169" s="3">
        <v>160</v>
      </c>
    </row>
    <row r="170" spans="1:5" ht="25.5" x14ac:dyDescent="0.2">
      <c r="A170" s="1">
        <v>1110</v>
      </c>
      <c r="B170" s="1">
        <v>21036</v>
      </c>
      <c r="C170" s="1" t="s">
        <v>16</v>
      </c>
      <c r="D170" s="1" t="s">
        <v>17</v>
      </c>
      <c r="E170" s="3">
        <v>24</v>
      </c>
    </row>
    <row r="171" spans="1:5" ht="25.5" x14ac:dyDescent="0.2">
      <c r="A171" s="1">
        <v>1111</v>
      </c>
      <c r="B171" s="1">
        <v>21037</v>
      </c>
      <c r="C171" s="1" t="s">
        <v>98</v>
      </c>
      <c r="D171" s="1" t="s">
        <v>99</v>
      </c>
      <c r="E171" s="3">
        <v>72</v>
      </c>
    </row>
    <row r="172" spans="1:5" ht="25.5" x14ac:dyDescent="0.2">
      <c r="A172" s="1">
        <v>1112</v>
      </c>
      <c r="B172" s="1">
        <v>21038</v>
      </c>
      <c r="C172" s="1" t="s">
        <v>100</v>
      </c>
      <c r="D172" s="1" t="s">
        <v>101</v>
      </c>
      <c r="E172" s="3">
        <v>6</v>
      </c>
    </row>
    <row r="173" spans="1:5" ht="140.25" x14ac:dyDescent="0.2">
      <c r="A173" s="1">
        <v>1113</v>
      </c>
      <c r="B173" s="1">
        <v>21039</v>
      </c>
      <c r="C173" s="1" t="s">
        <v>18</v>
      </c>
      <c r="D173" s="1" t="s">
        <v>19</v>
      </c>
      <c r="E173" s="3">
        <v>24</v>
      </c>
    </row>
    <row r="174" spans="1:5" ht="63.75" x14ac:dyDescent="0.2">
      <c r="A174" s="1">
        <v>1115</v>
      </c>
      <c r="B174" s="1">
        <v>21041</v>
      </c>
      <c r="C174" s="1" t="s">
        <v>57</v>
      </c>
      <c r="D174" s="1" t="s">
        <v>58</v>
      </c>
      <c r="E174" s="3">
        <v>48</v>
      </c>
    </row>
    <row r="175" spans="1:5" ht="38.25" x14ac:dyDescent="0.2">
      <c r="A175" s="1">
        <v>1116</v>
      </c>
      <c r="B175" s="1">
        <v>21042</v>
      </c>
      <c r="C175" s="1" t="s">
        <v>132</v>
      </c>
      <c r="D175" s="1" t="s">
        <v>133</v>
      </c>
      <c r="E175" s="3">
        <v>200</v>
      </c>
    </row>
    <row r="176" spans="1:5" ht="38.25" x14ac:dyDescent="0.2">
      <c r="A176" s="1">
        <v>1118</v>
      </c>
      <c r="B176" s="1">
        <v>21044</v>
      </c>
      <c r="C176" s="1" t="s">
        <v>59</v>
      </c>
      <c r="D176" s="1" t="s">
        <v>60</v>
      </c>
      <c r="E176" s="3">
        <v>1</v>
      </c>
    </row>
    <row r="177" spans="1:5" ht="51" x14ac:dyDescent="0.2">
      <c r="A177" s="1">
        <v>1120</v>
      </c>
      <c r="B177" s="1">
        <v>21046</v>
      </c>
      <c r="C177" s="1" t="s">
        <v>102</v>
      </c>
      <c r="D177" s="1" t="s">
        <v>103</v>
      </c>
      <c r="E177" s="3">
        <v>62</v>
      </c>
    </row>
    <row r="178" spans="1:5" ht="51" x14ac:dyDescent="0.2">
      <c r="A178" s="1">
        <v>1123</v>
      </c>
      <c r="B178" s="1">
        <v>21049</v>
      </c>
      <c r="C178" s="1" t="s">
        <v>22</v>
      </c>
      <c r="D178" s="1" t="s">
        <v>23</v>
      </c>
      <c r="E178" s="3">
        <v>24</v>
      </c>
    </row>
    <row r="179" spans="1:5" ht="15" x14ac:dyDescent="0.2">
      <c r="A179" s="1">
        <v>1124</v>
      </c>
      <c r="B179" s="1">
        <v>21050</v>
      </c>
      <c r="C179" s="1" t="s">
        <v>42</v>
      </c>
      <c r="D179" s="1" t="s">
        <v>43</v>
      </c>
      <c r="E179" s="3">
        <v>24</v>
      </c>
    </row>
    <row r="180" spans="1:5" ht="15" x14ac:dyDescent="0.2">
      <c r="A180" s="1">
        <v>1130</v>
      </c>
      <c r="B180" s="1">
        <v>21056</v>
      </c>
      <c r="C180" s="1" t="s">
        <v>104</v>
      </c>
      <c r="D180" s="1" t="s">
        <v>105</v>
      </c>
      <c r="E180" s="3">
        <v>18</v>
      </c>
    </row>
    <row r="181" spans="1:5" ht="25.5" x14ac:dyDescent="0.2">
      <c r="A181" s="1">
        <v>1132</v>
      </c>
      <c r="B181" s="1">
        <v>21058</v>
      </c>
      <c r="C181" s="1" t="s">
        <v>106</v>
      </c>
      <c r="D181" s="1" t="s">
        <v>107</v>
      </c>
      <c r="E181" s="3">
        <v>10</v>
      </c>
    </row>
    <row r="182" spans="1:5" ht="25.5" x14ac:dyDescent="0.2">
      <c r="A182" s="1">
        <v>1133</v>
      </c>
      <c r="B182" s="1">
        <v>21059</v>
      </c>
      <c r="C182" s="1" t="s">
        <v>108</v>
      </c>
      <c r="D182" s="1" t="s">
        <v>109</v>
      </c>
      <c r="E182" s="3">
        <v>20</v>
      </c>
    </row>
    <row r="183" spans="1:5" ht="15" x14ac:dyDescent="0.2">
      <c r="A183" s="1">
        <v>1134</v>
      </c>
      <c r="B183" s="1">
        <v>21060</v>
      </c>
      <c r="C183" s="1" t="s">
        <v>61</v>
      </c>
      <c r="D183" s="1" t="s">
        <v>62</v>
      </c>
      <c r="E183" s="3">
        <v>20</v>
      </c>
    </row>
    <row r="184" spans="1:5" ht="38.25" x14ac:dyDescent="0.2">
      <c r="A184" s="1">
        <v>1136</v>
      </c>
      <c r="B184" s="1">
        <v>21062</v>
      </c>
      <c r="C184" s="1" t="s">
        <v>110</v>
      </c>
      <c r="D184" s="1" t="s">
        <v>111</v>
      </c>
      <c r="E184" s="3">
        <v>20</v>
      </c>
    </row>
    <row r="185" spans="1:5" ht="25.5" x14ac:dyDescent="0.2">
      <c r="A185" s="1">
        <v>1138</v>
      </c>
      <c r="B185" s="1">
        <v>21064</v>
      </c>
      <c r="C185" s="1" t="s">
        <v>63</v>
      </c>
      <c r="D185" s="1" t="s">
        <v>64</v>
      </c>
      <c r="E185" s="3">
        <v>6</v>
      </c>
    </row>
    <row r="186" spans="1:5" ht="25.5" x14ac:dyDescent="0.2">
      <c r="A186" s="1">
        <v>1142</v>
      </c>
      <c r="B186" s="1">
        <v>21068</v>
      </c>
      <c r="C186" s="1" t="s">
        <v>114</v>
      </c>
      <c r="D186" s="1" t="s">
        <v>115</v>
      </c>
      <c r="E186" s="3">
        <v>20</v>
      </c>
    </row>
    <row r="187" spans="1:5" ht="38.25" x14ac:dyDescent="0.2">
      <c r="A187" s="1">
        <v>1146</v>
      </c>
      <c r="B187" s="1">
        <v>21072</v>
      </c>
      <c r="C187" s="1" t="s">
        <v>142</v>
      </c>
      <c r="D187" s="1" t="s">
        <v>143</v>
      </c>
      <c r="E187" s="3">
        <v>1</v>
      </c>
    </row>
    <row r="188" spans="1:5" ht="15" x14ac:dyDescent="0.2">
      <c r="A188" s="1">
        <v>1148</v>
      </c>
      <c r="B188" s="1">
        <v>21074</v>
      </c>
      <c r="C188" s="1" t="s">
        <v>116</v>
      </c>
      <c r="D188" s="1" t="s">
        <v>117</v>
      </c>
      <c r="E188" s="3">
        <v>15</v>
      </c>
    </row>
    <row r="189" spans="1:5" ht="51" x14ac:dyDescent="0.2">
      <c r="A189" s="1">
        <v>1158</v>
      </c>
      <c r="B189" s="1">
        <v>21084</v>
      </c>
      <c r="C189" s="1" t="s">
        <v>69</v>
      </c>
      <c r="D189" s="1" t="s">
        <v>70</v>
      </c>
      <c r="E189" s="3">
        <v>15</v>
      </c>
    </row>
    <row r="190" spans="1:5" ht="15" x14ac:dyDescent="0.2">
      <c r="A190" s="1">
        <v>1159</v>
      </c>
      <c r="B190" s="1">
        <v>21085</v>
      </c>
      <c r="C190" s="1" t="s">
        <v>118</v>
      </c>
      <c r="D190" s="1" t="s">
        <v>119</v>
      </c>
      <c r="E190" s="3">
        <v>10</v>
      </c>
    </row>
    <row r="191" spans="1:5" ht="25.5" x14ac:dyDescent="0.2">
      <c r="A191" s="1">
        <v>1162</v>
      </c>
      <c r="B191" s="1">
        <v>21088</v>
      </c>
      <c r="C191" s="1" t="s">
        <v>120</v>
      </c>
      <c r="D191" s="1" t="s">
        <v>121</v>
      </c>
      <c r="E191" s="3">
        <v>14</v>
      </c>
    </row>
    <row r="192" spans="1:5" ht="15" x14ac:dyDescent="0.2">
      <c r="A192" s="1">
        <v>1163</v>
      </c>
      <c r="B192" s="1">
        <v>21089</v>
      </c>
      <c r="C192" s="1" t="s">
        <v>71</v>
      </c>
      <c r="D192" s="1" t="s">
        <v>72</v>
      </c>
      <c r="E192" s="3">
        <v>16</v>
      </c>
    </row>
    <row r="193" spans="1:5" ht="25.5" x14ac:dyDescent="0.2">
      <c r="A193" s="1">
        <v>1165</v>
      </c>
      <c r="B193" s="1">
        <v>21091</v>
      </c>
      <c r="C193" s="1" t="s">
        <v>144</v>
      </c>
      <c r="D193" s="1" t="s">
        <v>145</v>
      </c>
      <c r="E193" s="3">
        <v>10</v>
      </c>
    </row>
    <row r="194" spans="1:5" ht="51" x14ac:dyDescent="0.2">
      <c r="A194" s="1">
        <v>1168</v>
      </c>
      <c r="B194" s="1">
        <v>21094</v>
      </c>
      <c r="C194" s="1" t="s">
        <v>122</v>
      </c>
      <c r="D194" s="1" t="s">
        <v>123</v>
      </c>
      <c r="E194" s="3">
        <v>12</v>
      </c>
    </row>
    <row r="195" spans="1:5" ht="76.5" x14ac:dyDescent="0.2">
      <c r="A195" s="1">
        <v>1169</v>
      </c>
      <c r="B195" s="1">
        <v>21095</v>
      </c>
      <c r="C195" s="1" t="s">
        <v>124</v>
      </c>
      <c r="D195" s="1" t="s">
        <v>125</v>
      </c>
      <c r="E195" s="3">
        <v>2</v>
      </c>
    </row>
    <row r="196" spans="1:5" ht="102" x14ac:dyDescent="0.2">
      <c r="A196" s="1">
        <v>1171</v>
      </c>
      <c r="B196" s="1">
        <v>21097</v>
      </c>
      <c r="C196" s="1" t="s">
        <v>134</v>
      </c>
      <c r="D196" s="1" t="s">
        <v>135</v>
      </c>
      <c r="E196" s="3">
        <v>3</v>
      </c>
    </row>
    <row r="197" spans="1:5" ht="51" x14ac:dyDescent="0.2">
      <c r="A197" s="1">
        <v>1172</v>
      </c>
      <c r="B197" s="1">
        <v>21098</v>
      </c>
      <c r="C197" s="1" t="s">
        <v>136</v>
      </c>
      <c r="D197" s="1" t="s">
        <v>137</v>
      </c>
      <c r="E197" s="3">
        <v>2</v>
      </c>
    </row>
    <row r="198" spans="1:5" ht="63.75" x14ac:dyDescent="0.2">
      <c r="A198" s="1">
        <v>1173</v>
      </c>
      <c r="B198" s="1">
        <v>21099</v>
      </c>
      <c r="C198" s="1" t="s">
        <v>126</v>
      </c>
      <c r="D198" s="1" t="s">
        <v>127</v>
      </c>
      <c r="E198" s="3">
        <v>2</v>
      </c>
    </row>
    <row r="199" spans="1:5" ht="102" x14ac:dyDescent="0.2">
      <c r="A199" s="1">
        <v>1174</v>
      </c>
      <c r="B199" s="1">
        <v>21100</v>
      </c>
      <c r="C199" s="1" t="s">
        <v>75</v>
      </c>
      <c r="D199" s="1" t="s">
        <v>76</v>
      </c>
      <c r="E199" s="3">
        <v>2</v>
      </c>
    </row>
    <row r="200" spans="1:5" ht="63.75" x14ac:dyDescent="0.2">
      <c r="A200" s="1">
        <v>1175</v>
      </c>
      <c r="B200" s="1">
        <v>21101</v>
      </c>
      <c r="C200" s="1" t="s">
        <v>128</v>
      </c>
      <c r="D200" s="1" t="s">
        <v>129</v>
      </c>
      <c r="E200" s="3">
        <v>2</v>
      </c>
    </row>
    <row r="201" spans="1:5" ht="38.25" x14ac:dyDescent="0.2">
      <c r="A201" s="1">
        <v>1179</v>
      </c>
      <c r="B201" s="1">
        <v>21105</v>
      </c>
      <c r="C201" s="1" t="s">
        <v>77</v>
      </c>
      <c r="D201" s="1" t="s">
        <v>78</v>
      </c>
      <c r="E201" s="3">
        <v>10</v>
      </c>
    </row>
    <row r="202" spans="1:5" ht="89.25" x14ac:dyDescent="0.2">
      <c r="A202" s="1">
        <v>1180</v>
      </c>
      <c r="B202" s="1">
        <v>21106</v>
      </c>
      <c r="C202" s="1" t="s">
        <v>79</v>
      </c>
      <c r="D202" s="1" t="s">
        <v>80</v>
      </c>
      <c r="E202" s="3">
        <v>72</v>
      </c>
    </row>
    <row r="203" spans="1:5" ht="38.25" x14ac:dyDescent="0.2">
      <c r="A203" s="1">
        <v>1666</v>
      </c>
      <c r="B203" s="1">
        <v>21302</v>
      </c>
      <c r="C203" s="1" t="s">
        <v>139</v>
      </c>
      <c r="D203" s="1" t="s">
        <v>140</v>
      </c>
      <c r="E203" s="3">
        <v>10</v>
      </c>
    </row>
    <row r="204" spans="1:5" x14ac:dyDescent="0.2">
      <c r="A204" s="18" t="s">
        <v>180</v>
      </c>
      <c r="B204" s="15"/>
      <c r="C204" s="15"/>
      <c r="D204" s="15"/>
      <c r="E204" s="15"/>
    </row>
    <row r="205" spans="1:5" x14ac:dyDescent="0.2">
      <c r="A205" s="2" t="s">
        <v>1</v>
      </c>
      <c r="B205" s="1">
        <v>519</v>
      </c>
      <c r="C205" s="2" t="s">
        <v>2</v>
      </c>
      <c r="D205" s="17" t="s">
        <v>146</v>
      </c>
      <c r="E205" s="15"/>
    </row>
    <row r="206" spans="1:5" x14ac:dyDescent="0.2">
      <c r="A206" s="18" t="s">
        <v>177</v>
      </c>
      <c r="B206" s="15"/>
      <c r="C206" s="15"/>
      <c r="D206" s="17" t="s">
        <v>147</v>
      </c>
      <c r="E206" s="15"/>
    </row>
    <row r="207" spans="1:5" ht="25.5" x14ac:dyDescent="0.2">
      <c r="A207" s="2" t="s">
        <v>5</v>
      </c>
      <c r="B207" s="2" t="s">
        <v>6</v>
      </c>
      <c r="C207" s="2" t="s">
        <v>7</v>
      </c>
      <c r="D207" s="2" t="s">
        <v>8</v>
      </c>
      <c r="E207" s="2" t="s">
        <v>9</v>
      </c>
    </row>
    <row r="208" spans="1:5" ht="89.25" x14ac:dyDescent="0.2">
      <c r="A208" s="1">
        <v>1051</v>
      </c>
      <c r="B208" s="1">
        <v>20977</v>
      </c>
      <c r="C208" s="1" t="s">
        <v>85</v>
      </c>
      <c r="D208" s="1" t="s">
        <v>86</v>
      </c>
      <c r="E208" s="3">
        <v>30</v>
      </c>
    </row>
    <row r="209" spans="1:5" ht="63.75" x14ac:dyDescent="0.2">
      <c r="A209" s="1">
        <v>1087</v>
      </c>
      <c r="B209" s="1">
        <v>21013</v>
      </c>
      <c r="C209" s="1" t="s">
        <v>10</v>
      </c>
      <c r="D209" s="1" t="s">
        <v>11</v>
      </c>
      <c r="E209" s="3">
        <v>50</v>
      </c>
    </row>
    <row r="210" spans="1:5" ht="63.75" x14ac:dyDescent="0.2">
      <c r="A210" s="1">
        <v>1092</v>
      </c>
      <c r="B210" s="1">
        <v>21018</v>
      </c>
      <c r="C210" s="1" t="s">
        <v>148</v>
      </c>
      <c r="D210" s="1" t="s">
        <v>149</v>
      </c>
      <c r="E210" s="3">
        <v>20</v>
      </c>
    </row>
    <row r="211" spans="1:5" ht="25.5" x14ac:dyDescent="0.2">
      <c r="A211" s="1">
        <v>1094</v>
      </c>
      <c r="B211" s="1">
        <v>21020</v>
      </c>
      <c r="C211" s="1" t="s">
        <v>150</v>
      </c>
      <c r="D211" s="1" t="s">
        <v>151</v>
      </c>
      <c r="E211" s="3">
        <v>10</v>
      </c>
    </row>
    <row r="212" spans="1:5" ht="25.5" x14ac:dyDescent="0.2">
      <c r="A212" s="1">
        <v>1098</v>
      </c>
      <c r="B212" s="1">
        <v>21024</v>
      </c>
      <c r="C212" s="1" t="s">
        <v>53</v>
      </c>
      <c r="D212" s="1" t="s">
        <v>54</v>
      </c>
      <c r="E212" s="3">
        <v>10</v>
      </c>
    </row>
    <row r="213" spans="1:5" ht="38.25" x14ac:dyDescent="0.2">
      <c r="A213" s="1">
        <v>1099</v>
      </c>
      <c r="B213" s="1">
        <v>21025</v>
      </c>
      <c r="C213" s="1" t="s">
        <v>55</v>
      </c>
      <c r="D213" s="1" t="s">
        <v>56</v>
      </c>
      <c r="E213" s="3">
        <v>30</v>
      </c>
    </row>
    <row r="214" spans="1:5" ht="25.5" x14ac:dyDescent="0.2">
      <c r="A214" s="1">
        <v>1100</v>
      </c>
      <c r="B214" s="1">
        <v>21026</v>
      </c>
      <c r="C214" s="1" t="s">
        <v>12</v>
      </c>
      <c r="D214" s="1" t="s">
        <v>13</v>
      </c>
      <c r="E214" s="3">
        <v>10</v>
      </c>
    </row>
    <row r="215" spans="1:5" ht="25.5" x14ac:dyDescent="0.2">
      <c r="A215" s="1">
        <v>1101</v>
      </c>
      <c r="B215" s="1">
        <v>21027</v>
      </c>
      <c r="C215" s="1" t="s">
        <v>34</v>
      </c>
      <c r="D215" s="1" t="s">
        <v>35</v>
      </c>
      <c r="E215" s="3">
        <v>30</v>
      </c>
    </row>
    <row r="216" spans="1:5" ht="25.5" x14ac:dyDescent="0.2">
      <c r="A216" s="1">
        <v>1103</v>
      </c>
      <c r="B216" s="1">
        <v>21029</v>
      </c>
      <c r="C216" s="1" t="s">
        <v>152</v>
      </c>
      <c r="D216" s="1" t="s">
        <v>153</v>
      </c>
      <c r="E216" s="3">
        <v>20</v>
      </c>
    </row>
    <row r="217" spans="1:5" ht="25.5" x14ac:dyDescent="0.2">
      <c r="A217" s="1">
        <v>1107</v>
      </c>
      <c r="B217" s="1">
        <v>21033</v>
      </c>
      <c r="C217" s="1" t="s">
        <v>154</v>
      </c>
      <c r="D217" s="1" t="s">
        <v>155</v>
      </c>
      <c r="E217" s="3">
        <v>30</v>
      </c>
    </row>
    <row r="218" spans="1:5" ht="25.5" x14ac:dyDescent="0.2">
      <c r="A218" s="1">
        <v>1108</v>
      </c>
      <c r="B218" s="1">
        <v>21034</v>
      </c>
      <c r="C218" s="1" t="s">
        <v>156</v>
      </c>
      <c r="D218" s="1" t="s">
        <v>157</v>
      </c>
      <c r="E218" s="3">
        <v>10</v>
      </c>
    </row>
    <row r="219" spans="1:5" ht="25.5" x14ac:dyDescent="0.2">
      <c r="A219" s="1">
        <v>1110</v>
      </c>
      <c r="B219" s="1">
        <v>21036</v>
      </c>
      <c r="C219" s="1" t="s">
        <v>16</v>
      </c>
      <c r="D219" s="1" t="s">
        <v>17</v>
      </c>
      <c r="E219" s="3">
        <v>20</v>
      </c>
    </row>
    <row r="220" spans="1:5" ht="140.25" x14ac:dyDescent="0.2">
      <c r="A220" s="1">
        <v>1113</v>
      </c>
      <c r="B220" s="1">
        <v>21039</v>
      </c>
      <c r="C220" s="1" t="s">
        <v>18</v>
      </c>
      <c r="D220" s="1" t="s">
        <v>19</v>
      </c>
      <c r="E220" s="3">
        <v>18</v>
      </c>
    </row>
    <row r="221" spans="1:5" ht="25.5" x14ac:dyDescent="0.2">
      <c r="A221" s="1">
        <v>1117</v>
      </c>
      <c r="B221" s="1">
        <v>21043</v>
      </c>
      <c r="C221" s="1" t="s">
        <v>158</v>
      </c>
      <c r="D221" s="1" t="s">
        <v>159</v>
      </c>
      <c r="E221" s="3">
        <v>30</v>
      </c>
    </row>
    <row r="222" spans="1:5" ht="38.25" x14ac:dyDescent="0.2">
      <c r="A222" s="1">
        <v>1122</v>
      </c>
      <c r="B222" s="1">
        <v>21048</v>
      </c>
      <c r="C222" s="1" t="s">
        <v>20</v>
      </c>
      <c r="D222" s="1" t="s">
        <v>21</v>
      </c>
      <c r="E222" s="3">
        <v>20</v>
      </c>
    </row>
    <row r="223" spans="1:5" ht="38.25" x14ac:dyDescent="0.2">
      <c r="A223" s="1">
        <v>1126</v>
      </c>
      <c r="B223" s="1">
        <v>21052</v>
      </c>
      <c r="C223" s="1" t="s">
        <v>160</v>
      </c>
      <c r="D223" s="1" t="s">
        <v>161</v>
      </c>
      <c r="E223" s="3">
        <v>40</v>
      </c>
    </row>
    <row r="224" spans="1:5" ht="25.5" x14ac:dyDescent="0.2">
      <c r="A224" s="1">
        <v>1137</v>
      </c>
      <c r="B224" s="1">
        <v>21063</v>
      </c>
      <c r="C224" s="1" t="s">
        <v>24</v>
      </c>
      <c r="D224" s="1" t="s">
        <v>25</v>
      </c>
      <c r="E224" s="3">
        <v>20</v>
      </c>
    </row>
    <row r="225" spans="1:5" ht="38.25" x14ac:dyDescent="0.2">
      <c r="A225" s="1">
        <v>1146</v>
      </c>
      <c r="B225" s="1">
        <v>21072</v>
      </c>
      <c r="C225" s="1" t="s">
        <v>142</v>
      </c>
      <c r="D225" s="1" t="s">
        <v>143</v>
      </c>
      <c r="E225" s="3">
        <v>20</v>
      </c>
    </row>
    <row r="226" spans="1:5" ht="15" x14ac:dyDescent="0.2">
      <c r="A226" s="1">
        <v>1148</v>
      </c>
      <c r="B226" s="1">
        <v>21074</v>
      </c>
      <c r="C226" s="1" t="s">
        <v>116</v>
      </c>
      <c r="D226" s="1" t="s">
        <v>117</v>
      </c>
      <c r="E226" s="3">
        <v>10</v>
      </c>
    </row>
    <row r="227" spans="1:5" ht="25.5" x14ac:dyDescent="0.2">
      <c r="A227" s="1">
        <v>1150</v>
      </c>
      <c r="B227" s="1">
        <v>21076</v>
      </c>
      <c r="C227" s="1" t="s">
        <v>91</v>
      </c>
      <c r="D227" s="1" t="s">
        <v>92</v>
      </c>
      <c r="E227" s="3">
        <v>5</v>
      </c>
    </row>
    <row r="228" spans="1:5" ht="51" x14ac:dyDescent="0.2">
      <c r="A228" s="1">
        <v>1154</v>
      </c>
      <c r="B228" s="1">
        <v>21080</v>
      </c>
      <c r="C228" s="1" t="s">
        <v>67</v>
      </c>
      <c r="D228" s="1" t="s">
        <v>68</v>
      </c>
      <c r="E228" s="3">
        <v>15</v>
      </c>
    </row>
    <row r="229" spans="1:5" ht="15" x14ac:dyDescent="0.2">
      <c r="A229" s="1">
        <v>1155</v>
      </c>
      <c r="B229" s="1">
        <v>21081</v>
      </c>
      <c r="C229" s="1" t="s">
        <v>36</v>
      </c>
      <c r="D229" s="1" t="s">
        <v>37</v>
      </c>
      <c r="E229" s="3">
        <v>20</v>
      </c>
    </row>
    <row r="230" spans="1:5" ht="51" x14ac:dyDescent="0.2">
      <c r="A230" s="1">
        <v>1158</v>
      </c>
      <c r="B230" s="1">
        <v>21084</v>
      </c>
      <c r="C230" s="1" t="s">
        <v>69</v>
      </c>
      <c r="D230" s="1" t="s">
        <v>70</v>
      </c>
      <c r="E230" s="3">
        <v>20</v>
      </c>
    </row>
    <row r="231" spans="1:5" ht="25.5" x14ac:dyDescent="0.2">
      <c r="A231" s="1">
        <v>1164</v>
      </c>
      <c r="B231" s="1">
        <v>21090</v>
      </c>
      <c r="C231" s="1" t="s">
        <v>28</v>
      </c>
      <c r="D231" s="1" t="s">
        <v>29</v>
      </c>
      <c r="E231" s="3">
        <v>120</v>
      </c>
    </row>
    <row r="232" spans="1:5" ht="38.25" x14ac:dyDescent="0.2">
      <c r="A232" s="1">
        <v>1166</v>
      </c>
      <c r="B232" s="1">
        <v>21092</v>
      </c>
      <c r="C232" s="1" t="s">
        <v>30</v>
      </c>
      <c r="D232" s="1" t="s">
        <v>31</v>
      </c>
      <c r="E232" s="3">
        <v>20</v>
      </c>
    </row>
    <row r="233" spans="1:5" ht="38.25" x14ac:dyDescent="0.2">
      <c r="A233" s="1">
        <v>1178</v>
      </c>
      <c r="B233" s="1">
        <v>21104</v>
      </c>
      <c r="C233" s="1" t="s">
        <v>184</v>
      </c>
      <c r="D233" s="1" t="s">
        <v>185</v>
      </c>
      <c r="E233" s="3">
        <v>30</v>
      </c>
    </row>
    <row r="234" spans="1:5" ht="38.25" x14ac:dyDescent="0.2">
      <c r="A234" s="1">
        <v>1179</v>
      </c>
      <c r="B234" s="1">
        <v>21105</v>
      </c>
      <c r="C234" s="1" t="s">
        <v>77</v>
      </c>
      <c r="D234" s="1" t="s">
        <v>78</v>
      </c>
      <c r="E234" s="3">
        <v>30</v>
      </c>
    </row>
    <row r="235" spans="1:5" ht="89.25" x14ac:dyDescent="0.2">
      <c r="A235" s="1">
        <v>1180</v>
      </c>
      <c r="B235" s="1">
        <v>21106</v>
      </c>
      <c r="C235" s="1" t="s">
        <v>79</v>
      </c>
      <c r="D235" s="1" t="s">
        <v>80</v>
      </c>
      <c r="E235" s="3">
        <v>100</v>
      </c>
    </row>
    <row r="236" spans="1:5" ht="15" x14ac:dyDescent="0.2">
      <c r="A236" s="1">
        <v>1550</v>
      </c>
      <c r="B236" s="1">
        <v>21198</v>
      </c>
      <c r="C236" s="1" t="s">
        <v>95</v>
      </c>
      <c r="D236" s="1" t="s">
        <v>96</v>
      </c>
      <c r="E236" s="3">
        <v>5</v>
      </c>
    </row>
  </sheetData>
  <sheetProtection formatCells="0" formatColumns="0" formatRows="0" insertColumns="0" insertRows="0" insertHyperlinks="0" deleteColumns="0" deleteRows="0" sort="0" autoFilter="0" pivotTables="0"/>
  <mergeCells count="42">
    <mergeCell ref="A7:E7"/>
    <mergeCell ref="A204:E204"/>
    <mergeCell ref="D205:E205"/>
    <mergeCell ref="A206:C206"/>
    <mergeCell ref="D206:E206"/>
    <mergeCell ref="A131:C131"/>
    <mergeCell ref="D131:E131"/>
    <mergeCell ref="A164:E164"/>
    <mergeCell ref="D165:E165"/>
    <mergeCell ref="A166:C166"/>
    <mergeCell ref="D166:E166"/>
    <mergeCell ref="D95:E95"/>
    <mergeCell ref="A96:C96"/>
    <mergeCell ref="D96:E96"/>
    <mergeCell ref="A129:E129"/>
    <mergeCell ref="D130:E130"/>
    <mergeCell ref="A82:E82"/>
    <mergeCell ref="D83:E83"/>
    <mergeCell ref="A84:C84"/>
    <mergeCell ref="D84:E84"/>
    <mergeCell ref="A94:E94"/>
    <mergeCell ref="A40:C40"/>
    <mergeCell ref="D40:E40"/>
    <mergeCell ref="A69:E69"/>
    <mergeCell ref="D70:E70"/>
    <mergeCell ref="A71:C71"/>
    <mergeCell ref="D71:E71"/>
    <mergeCell ref="D33:E33"/>
    <mergeCell ref="A34:C34"/>
    <mergeCell ref="D34:E34"/>
    <mergeCell ref="A38:E38"/>
    <mergeCell ref="D39:E39"/>
    <mergeCell ref="A25:E25"/>
    <mergeCell ref="D26:E26"/>
    <mergeCell ref="A27:C27"/>
    <mergeCell ref="D27:E27"/>
    <mergeCell ref="A32:E32"/>
    <mergeCell ref="A9:E9"/>
    <mergeCell ref="A10:E10"/>
    <mergeCell ref="D11:E11"/>
    <mergeCell ref="A12:C12"/>
    <mergeCell ref="D12:E12"/>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2</vt:i4>
      </vt:variant>
    </vt:vector>
  </HeadingPairs>
  <TitlesOfParts>
    <vt:vector size="2" baseType="lpstr">
      <vt:lpstr>DNS zboží celkem</vt:lpstr>
      <vt:lpstr>DNS dílčí objednávky</vt:lpstr>
    </vt:vector>
  </TitlesOfParts>
  <Company>Microsoft Corporation</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Untitled Spreadsheet</dc:title>
  <dc:creator>Unknown Creator</dc:creator>
  <cp:lastModifiedBy>drozdovak</cp:lastModifiedBy>
  <dcterms:created xsi:type="dcterms:W3CDTF">2015-05-18T09:15:16Z</dcterms:created>
  <dcterms:modified xsi:type="dcterms:W3CDTF">2015-05-20T06:53:41Z</dcterms:modified>
</cp:coreProperties>
</file>