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5200" windowHeight="119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<sst xmlns="http://schemas.openxmlformats.org/spreadsheetml/2006/main" count="129" uniqueCount="98">
  <si>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</si>
  <si>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</si>
  <si>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</si>
  <si>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</si>
  <si>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</si>
  <si>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</si>
  <si>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</si>
  <si>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</si>
  <si>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</si>
  <si>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</si>
  <si>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</si>
  <si>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</si>
  <si>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1A</t>
  </si>
  <si>
    <t>Požadavek</t>
  </si>
  <si>
    <t>Nabídková cena (Kč)</t>
  </si>
  <si>
    <t>Nabídková cena bez DPH</t>
  </si>
  <si>
    <t>Počet kusů:</t>
  </si>
  <si>
    <t>DPH</t>
  </si>
  <si>
    <t>Nabídková cena včetně DPH</t>
  </si>
  <si>
    <t>Záruka</t>
  </si>
  <si>
    <t>FVTM</t>
  </si>
  <si>
    <t>Max. cena bez DPH:</t>
  </si>
  <si>
    <t>Minimální konfigurace:</t>
  </si>
  <si>
    <t>Operační pamět:</t>
  </si>
  <si>
    <t>Grafická karta</t>
  </si>
  <si>
    <t>Operační systém:</t>
  </si>
  <si>
    <t>Síťová rozhraní</t>
  </si>
  <si>
    <t>Konektivita USB</t>
  </si>
  <si>
    <t>Další vstupy a výstupy</t>
  </si>
  <si>
    <t>2A</t>
  </si>
  <si>
    <t>integrovaná</t>
  </si>
  <si>
    <t>1800,- Kč</t>
  </si>
  <si>
    <t>Externí pevný disk</t>
  </si>
  <si>
    <t>Komunikační rozhraní</t>
  </si>
  <si>
    <t>USB 3.0</t>
  </si>
  <si>
    <t>Velikost disku</t>
  </si>
  <si>
    <t>2,5 palce</t>
  </si>
  <si>
    <t>Kapacita disku</t>
  </si>
  <si>
    <t>1 TB</t>
  </si>
  <si>
    <t>Notebook pro kancelář</t>
  </si>
  <si>
    <t>Procesor:</t>
  </si>
  <si>
    <t>4 GB DDR3</t>
  </si>
  <si>
    <t>Úložiště:</t>
  </si>
  <si>
    <t>Optická mechanika:</t>
  </si>
  <si>
    <t>DVDRW</t>
  </si>
  <si>
    <t>LCD monitor:</t>
  </si>
  <si>
    <t>Rozlišení monitoru</t>
  </si>
  <si>
    <t>Gigabitový ethernet, WIFI 802.11 b/g/n, Bluetooth 4.0</t>
  </si>
  <si>
    <t>Kamera</t>
  </si>
  <si>
    <t>min. 2500 bodů na www.cpubenchmark.net, maximální TDP 15W</t>
  </si>
  <si>
    <t>500GB 5400 otáček</t>
  </si>
  <si>
    <t>15,6" LED panel antireflexní</t>
  </si>
  <si>
    <t>1366x768 bodů</t>
  </si>
  <si>
    <t>1x USB 2.0, 2x USB 3.0</t>
  </si>
  <si>
    <t>1xVGA, 1x HDMI</t>
  </si>
  <si>
    <t>ano</t>
  </si>
  <si>
    <t>13000,- Kč</t>
  </si>
  <si>
    <t>PF</t>
  </si>
  <si>
    <t>2B</t>
  </si>
  <si>
    <t>Monitor</t>
  </si>
  <si>
    <t>2 ks</t>
  </si>
  <si>
    <t>Max. cena bez DPH za ks:</t>
  </si>
  <si>
    <t>Nabídková cena včetně DPH/ks</t>
  </si>
  <si>
    <t>Typ:</t>
  </si>
  <si>
    <t>LCD panel, LED podsvícení</t>
  </si>
  <si>
    <t xml:space="preserve">Technologie TFT panelu: </t>
  </si>
  <si>
    <t>AH-IPS</t>
  </si>
  <si>
    <t xml:space="preserve">Úhlopříčka: </t>
  </si>
  <si>
    <t xml:space="preserve"> 27"</t>
  </si>
  <si>
    <t>Poměr stran:</t>
  </si>
  <si>
    <t>16:9</t>
  </si>
  <si>
    <t>Rozlišení:</t>
  </si>
  <si>
    <t>2560x1440</t>
  </si>
  <si>
    <t xml:space="preserve">Kontrast: 
</t>
  </si>
  <si>
    <t>1000:1</t>
  </si>
  <si>
    <t>Pozorovací úhly:</t>
  </si>
  <si>
    <t>Horizontálně: 178°; vertikálně: 178°</t>
  </si>
  <si>
    <t>Doba odezvy (šedá/šedá)</t>
  </si>
  <si>
    <t>max. 8 ms</t>
  </si>
  <si>
    <t xml:space="preserve">Otáčení/naklápění/rotace (pivot): </t>
  </si>
  <si>
    <t>Ano</t>
  </si>
  <si>
    <t xml:space="preserve">USB hub: </t>
  </si>
  <si>
    <t>Ano, USB 3.0</t>
  </si>
  <si>
    <t xml:space="preserve">Vstupy:  </t>
  </si>
  <si>
    <t>Dual-Link DVI-D, DisplayPort v1.2, HDMI</t>
  </si>
  <si>
    <t>Barva:</t>
  </si>
  <si>
    <t>Povrch panelu</t>
  </si>
  <si>
    <t>antireflexní nebo matný</t>
  </si>
  <si>
    <t>Položka</t>
  </si>
  <si>
    <t>Předmět</t>
  </si>
  <si>
    <t>Ks</t>
  </si>
  <si>
    <t>Cena</t>
  </si>
  <si>
    <t>Maximální cena celkem bez DPH</t>
  </si>
  <si>
    <t>Celkem</t>
  </si>
  <si>
    <t>Uchazeč doplní do zelených políček konkrétní zboží a komponenty, které nabízí.</t>
  </si>
  <si>
    <t>černá nebo šedá nebo stříbrná či jejich kombinace</t>
  </si>
  <si>
    <t>Profesionální verze operačního systému podporovaného výrobcem, jež bude kompatibilní se stávajícím počítačovým systémem zadavatele a s možností připojení PC do domény Active Directory.</t>
  </si>
  <si>
    <t>min.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</si>
</sst>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0"/>
      <color rgb="FF00000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/>
    </border>
    <border>
      <left/>
      <right style="medium"/>
      <top/>
      <bottom style="medium">
        <color indexed="8"/>
      </bottom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</cellStyleXfs>
  <cellXfs count="99">
    <xf numFmtId="0" fontId="0" fillId="0" borderId="0" xfId="0"/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20" applyFont="1" applyBorder="1" applyAlignment="1">
      <alignment horizontal="center"/>
      <protection/>
    </xf>
    <xf numFmtId="4" fontId="2" fillId="0" borderId="2" xfId="20" applyNumberFormat="1" applyFont="1" applyBorder="1" applyAlignment="1">
      <alignment/>
      <protection/>
    </xf>
    <xf numFmtId="0" fontId="6" fillId="2" borderId="3" xfId="20" applyFont="1" applyFill="1" applyBorder="1" applyAlignment="1">
      <alignment vertical="top" wrapText="1"/>
      <protection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vertical="top" wrapText="1"/>
    </xf>
    <xf numFmtId="0" fontId="2" fillId="2" borderId="15" xfId="0" applyFont="1" applyFill="1" applyBorder="1" applyAlignment="1">
      <alignment horizontal="left" vertical="top" wrapText="1"/>
    </xf>
    <xf numFmtId="0" fontId="8" fillId="0" borderId="0" xfId="2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2" borderId="3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4" fillId="2" borderId="17" xfId="0" applyFont="1" applyFill="1" applyBorder="1" applyAlignment="1">
      <alignment vertical="top" wrapText="1"/>
    </xf>
    <xf numFmtId="49" fontId="4" fillId="2" borderId="18" xfId="0" applyNumberFormat="1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top" wrapText="1"/>
    </xf>
    <xf numFmtId="0" fontId="4" fillId="2" borderId="18" xfId="0" applyFont="1" applyFill="1" applyBorder="1" applyAlignment="1">
      <alignment vertical="top" wrapText="1"/>
    </xf>
    <xf numFmtId="49" fontId="4" fillId="2" borderId="18" xfId="0" applyNumberFormat="1" applyFont="1" applyFill="1" applyBorder="1" applyAlignment="1">
      <alignment horizontal="left" vertical="top" wrapText="1"/>
    </xf>
    <xf numFmtId="49" fontId="4" fillId="2" borderId="18" xfId="0" applyNumberFormat="1" applyFont="1" applyFill="1" applyBorder="1" applyAlignment="1">
      <alignment vertical="top" wrapText="1"/>
    </xf>
    <xf numFmtId="20" fontId="4" fillId="2" borderId="18" xfId="0" applyNumberFormat="1" applyFont="1" applyFill="1" applyBorder="1" applyAlignment="1">
      <alignment vertical="top" wrapText="1"/>
    </xf>
    <xf numFmtId="0" fontId="4" fillId="2" borderId="19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top" wrapText="1"/>
    </xf>
    <xf numFmtId="0" fontId="2" fillId="4" borderId="5" xfId="0" applyFont="1" applyFill="1" applyBorder="1" applyAlignment="1">
      <alignment vertical="top" wrapText="1"/>
    </xf>
    <xf numFmtId="0" fontId="2" fillId="4" borderId="9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5" borderId="6" xfId="0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 horizontal="right"/>
    </xf>
    <xf numFmtId="4" fontId="0" fillId="0" borderId="0" xfId="0" applyNumberFormat="1"/>
    <xf numFmtId="0" fontId="0" fillId="0" borderId="0" xfId="0" applyAlignment="1">
      <alignment horizontal="right"/>
    </xf>
    <xf numFmtId="0" fontId="10" fillId="6" borderId="10" xfId="0" applyFont="1" applyFill="1" applyBorder="1" applyAlignment="1">
      <alignment horizontal="center"/>
    </xf>
    <xf numFmtId="0" fontId="10" fillId="6" borderId="22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7" borderId="23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2" fillId="2" borderId="15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left" vertical="top" wrapText="1"/>
    </xf>
    <xf numFmtId="3" fontId="4" fillId="2" borderId="12" xfId="0" applyNumberFormat="1" applyFont="1" applyFill="1" applyBorder="1" applyAlignment="1">
      <alignment horizontal="left" vertical="top" wrapText="1"/>
    </xf>
    <xf numFmtId="3" fontId="4" fillId="2" borderId="27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7" borderId="28" xfId="20" applyFont="1" applyFill="1" applyBorder="1" applyAlignment="1">
      <alignment horizontal="center"/>
      <protection/>
    </xf>
    <xf numFmtId="0" fontId="2" fillId="7" borderId="29" xfId="20" applyFont="1" applyFill="1" applyBorder="1" applyAlignment="1">
      <alignment horizontal="center"/>
      <protection/>
    </xf>
    <xf numFmtId="0" fontId="2" fillId="7" borderId="41" xfId="20" applyFont="1" applyFill="1" applyBorder="1" applyAlignment="1">
      <alignment horizontal="center"/>
      <protection/>
    </xf>
    <xf numFmtId="0" fontId="2" fillId="2" borderId="15" xfId="0" applyFont="1" applyFill="1" applyBorder="1" applyAlignment="1">
      <alignment horizontal="center" vertical="top" wrapText="1"/>
    </xf>
    <xf numFmtId="0" fontId="0" fillId="0" borderId="26" xfId="0" applyBorder="1" applyAlignment="1">
      <alignment vertical="top" wrapText="1"/>
    </xf>
    <xf numFmtId="8" fontId="2" fillId="2" borderId="15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2" fillId="8" borderId="42" xfId="0" applyFont="1" applyFill="1" applyBorder="1" applyAlignment="1">
      <alignment horizontal="center" vertical="top" wrapText="1"/>
    </xf>
    <xf numFmtId="0" fontId="2" fillId="8" borderId="43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6" xfId="0" applyFont="1" applyFill="1" applyBorder="1" applyAlignment="1">
      <alignment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1095375</xdr:colOff>
      <xdr:row>0</xdr:row>
      <xdr:rowOff>0</xdr:rowOff>
    </xdr:from>
    <xdr:to>
      <xdr:col>4</xdr:col>
      <xdr:colOff>857250</xdr:colOff>
      <xdr:row>6</xdr:row>
      <xdr:rowOff>19050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0"/>
          <a:ext cx="16573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lza.cz/hp-350-g2-d2314673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84"/>
  <sheetViews>
    <sheetView tabSelected="1" workbookViewId="0" topLeftCell="A13">
      <selection activeCell="B86" sqref="B86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8" spans="1:5" ht="15">
      <c r="A8" s="81" t="s">
        <v>0</v>
      </c>
      <c r="B8" s="81"/>
      <c r="C8" s="81"/>
      <c r="D8" s="81"/>
      <c r="E8" s="81"/>
    </row>
    <row r="9" spans="1:5" ht="15.75" thickBot="1">
      <c r="A9" s="82"/>
      <c r="B9" s="82"/>
      <c r="C9" s="82"/>
      <c r="D9" s="82"/>
      <c r="E9" s="82"/>
    </row>
    <row r="10" spans="1:5" ht="15">
      <c r="A10" s="83" t="s">
        <v>1</v>
      </c>
      <c r="B10" s="84"/>
      <c r="C10" s="85" t="s">
        <v>2</v>
      </c>
      <c r="D10" s="86"/>
      <c r="E10" s="87"/>
    </row>
    <row r="11" spans="1:5" ht="15">
      <c r="A11" s="1" t="s">
        <v>3</v>
      </c>
      <c r="B11" s="2"/>
      <c r="C11" s="71"/>
      <c r="D11" s="72"/>
      <c r="E11" s="73"/>
    </row>
    <row r="12" spans="1:5" ht="15">
      <c r="A12" s="69" t="s">
        <v>4</v>
      </c>
      <c r="B12" s="70"/>
      <c r="C12" s="71"/>
      <c r="D12" s="72"/>
      <c r="E12" s="73"/>
    </row>
    <row r="13" spans="1:5" ht="15">
      <c r="A13" s="79" t="s">
        <v>5</v>
      </c>
      <c r="B13" s="80"/>
      <c r="C13" s="71" t="s">
        <v>6</v>
      </c>
      <c r="D13" s="72"/>
      <c r="E13" s="73"/>
    </row>
    <row r="14" spans="1:5" ht="15">
      <c r="A14" s="79" t="s">
        <v>7</v>
      </c>
      <c r="B14" s="80"/>
      <c r="C14" s="71"/>
      <c r="D14" s="72"/>
      <c r="E14" s="73"/>
    </row>
    <row r="15" spans="1:5" ht="15">
      <c r="A15" s="69" t="s">
        <v>8</v>
      </c>
      <c r="B15" s="70"/>
      <c r="C15" s="71"/>
      <c r="D15" s="72"/>
      <c r="E15" s="73"/>
    </row>
    <row r="16" spans="1:5" ht="15">
      <c r="A16" s="69" t="s">
        <v>9</v>
      </c>
      <c r="B16" s="70"/>
      <c r="C16" s="71">
        <v>44555601</v>
      </c>
      <c r="D16" s="72"/>
      <c r="E16" s="73"/>
    </row>
    <row r="17" spans="1:5" ht="15.75" thickBot="1">
      <c r="A17" s="74" t="s">
        <v>10</v>
      </c>
      <c r="B17" s="75"/>
      <c r="C17" s="76" t="s">
        <v>11</v>
      </c>
      <c r="D17" s="77"/>
      <c r="E17" s="78"/>
    </row>
    <row r="18" spans="1:5" ht="15.75" thickBot="1">
      <c r="A18" s="26"/>
      <c r="B18" s="26"/>
      <c r="C18" s="27"/>
      <c r="D18" s="27"/>
      <c r="E18" s="27"/>
    </row>
    <row r="19" spans="1:5" ht="27" thickBot="1">
      <c r="A19" s="43" t="s">
        <v>88</v>
      </c>
      <c r="B19" s="43" t="s">
        <v>89</v>
      </c>
      <c r="C19" s="43" t="s">
        <v>90</v>
      </c>
      <c r="D19" s="44" t="s">
        <v>91</v>
      </c>
      <c r="E19" s="45" t="s">
        <v>92</v>
      </c>
    </row>
    <row r="20" spans="1:5" ht="15">
      <c r="A20" s="88" t="s">
        <v>57</v>
      </c>
      <c r="B20" s="89"/>
      <c r="C20" s="89"/>
      <c r="D20" s="89"/>
      <c r="E20" s="90"/>
    </row>
    <row r="21" spans="1:5" ht="15">
      <c r="A21" s="3" t="s">
        <v>12</v>
      </c>
      <c r="B21" s="3" t="s">
        <v>59</v>
      </c>
      <c r="C21" s="3">
        <v>2</v>
      </c>
      <c r="D21" s="4">
        <v>12396</v>
      </c>
      <c r="E21" s="4">
        <f>C21*D21</f>
        <v>24792</v>
      </c>
    </row>
    <row r="22" spans="1:5" ht="15">
      <c r="A22" s="26"/>
      <c r="B22" s="26"/>
      <c r="C22" s="27"/>
      <c r="D22" s="27"/>
      <c r="E22" s="46">
        <f>SUM(E21)</f>
        <v>24792</v>
      </c>
    </row>
    <row r="23" spans="1:5" ht="15.75" thickBot="1">
      <c r="A23" s="26"/>
      <c r="B23" s="26"/>
      <c r="C23" s="27"/>
      <c r="D23" s="27"/>
      <c r="E23" s="27"/>
    </row>
    <row r="24" spans="1:5" ht="27" thickBot="1">
      <c r="A24" s="43" t="s">
        <v>88</v>
      </c>
      <c r="B24" s="43" t="s">
        <v>89</v>
      </c>
      <c r="C24" s="43" t="s">
        <v>90</v>
      </c>
      <c r="D24" s="44" t="s">
        <v>91</v>
      </c>
      <c r="E24" s="45" t="s">
        <v>92</v>
      </c>
    </row>
    <row r="25" spans="1:5" ht="15">
      <c r="A25" s="88" t="s">
        <v>20</v>
      </c>
      <c r="B25" s="89"/>
      <c r="C25" s="89"/>
      <c r="D25" s="89"/>
      <c r="E25" s="90"/>
    </row>
    <row r="26" spans="1:5" ht="15">
      <c r="A26" s="3" t="s">
        <v>29</v>
      </c>
      <c r="B26" s="3" t="s">
        <v>39</v>
      </c>
      <c r="C26" s="3">
        <v>1</v>
      </c>
      <c r="D26" s="4">
        <v>13000</v>
      </c>
      <c r="E26" s="4">
        <f>C26*D26</f>
        <v>13000</v>
      </c>
    </row>
    <row r="27" spans="1:5" ht="15">
      <c r="A27" s="3" t="s">
        <v>58</v>
      </c>
      <c r="B27" s="3" t="s">
        <v>32</v>
      </c>
      <c r="C27" s="3">
        <v>5</v>
      </c>
      <c r="D27" s="4">
        <v>1800</v>
      </c>
      <c r="E27" s="4">
        <f>C27*D27</f>
        <v>9000</v>
      </c>
    </row>
    <row r="28" ht="15">
      <c r="E28" s="47">
        <f>SUM(E26:E27)</f>
        <v>22000</v>
      </c>
    </row>
    <row r="30" spans="4:5" ht="15">
      <c r="D30" s="48" t="s">
        <v>93</v>
      </c>
      <c r="E30" s="47">
        <f>E22+E28</f>
        <v>46792</v>
      </c>
    </row>
    <row r="31" spans="4:5" ht="15.75" thickBot="1">
      <c r="D31" s="48"/>
      <c r="E31" s="47"/>
    </row>
    <row r="32" spans="1:5" ht="15.75" thickBot="1">
      <c r="A32" s="49" t="s">
        <v>94</v>
      </c>
      <c r="B32" s="50"/>
      <c r="C32" s="50"/>
      <c r="D32" s="50"/>
      <c r="E32" s="51"/>
    </row>
    <row r="33" spans="1:5" ht="15.75" thickBot="1">
      <c r="A33" s="58" t="s">
        <v>57</v>
      </c>
      <c r="B33" s="59"/>
      <c r="C33" s="59"/>
      <c r="D33" s="59"/>
      <c r="E33" s="60"/>
    </row>
    <row r="34" spans="1:5" ht="15.75" thickBot="1">
      <c r="A34" s="28"/>
      <c r="B34" s="23" t="s">
        <v>13</v>
      </c>
      <c r="C34" s="29"/>
      <c r="D34" s="6" t="s">
        <v>14</v>
      </c>
      <c r="E34" s="97"/>
    </row>
    <row r="35" spans="1:5" ht="15.75" thickBot="1">
      <c r="A35" s="7" t="s">
        <v>59</v>
      </c>
      <c r="B35" s="24"/>
      <c r="C35" s="29"/>
      <c r="D35" s="8" t="s">
        <v>15</v>
      </c>
      <c r="E35" s="98"/>
    </row>
    <row r="36" spans="1:5" ht="15.75" thickBot="1">
      <c r="A36" s="9" t="s">
        <v>16</v>
      </c>
      <c r="B36" s="91" t="s">
        <v>60</v>
      </c>
      <c r="C36" s="92"/>
      <c r="D36" s="8" t="s">
        <v>17</v>
      </c>
      <c r="E36" s="98"/>
    </row>
    <row r="37" spans="1:5" ht="26.25" thickBot="1">
      <c r="A37" s="42" t="s">
        <v>61</v>
      </c>
      <c r="B37" s="93">
        <v>12396</v>
      </c>
      <c r="C37" s="94"/>
      <c r="D37" s="8" t="s">
        <v>62</v>
      </c>
      <c r="E37" s="98"/>
    </row>
    <row r="38" spans="1:5" ht="15.75" thickBot="1">
      <c r="A38" s="30" t="s">
        <v>22</v>
      </c>
      <c r="B38" s="31" t="s">
        <v>63</v>
      </c>
      <c r="C38" s="32" t="s">
        <v>64</v>
      </c>
      <c r="D38" s="21"/>
      <c r="E38" s="22"/>
    </row>
    <row r="39" spans="1:5" ht="15.75" thickBot="1">
      <c r="A39" s="33"/>
      <c r="B39" s="31" t="s">
        <v>65</v>
      </c>
      <c r="C39" s="32" t="s">
        <v>66</v>
      </c>
      <c r="D39" s="21"/>
      <c r="E39" s="22"/>
    </row>
    <row r="40" spans="1:5" ht="15.75" thickBot="1">
      <c r="A40" s="33"/>
      <c r="B40" s="34" t="s">
        <v>67</v>
      </c>
      <c r="C40" s="34" t="s">
        <v>68</v>
      </c>
      <c r="D40" s="54"/>
      <c r="E40" s="55"/>
    </row>
    <row r="41" spans="1:5" ht="15.75" thickBot="1">
      <c r="A41" s="33"/>
      <c r="B41" s="34" t="s">
        <v>69</v>
      </c>
      <c r="C41" s="35" t="s">
        <v>70</v>
      </c>
      <c r="D41" s="54"/>
      <c r="E41" s="55"/>
    </row>
    <row r="42" spans="1:5" ht="15.75" thickBot="1">
      <c r="A42" s="33"/>
      <c r="B42" s="34" t="s">
        <v>71</v>
      </c>
      <c r="C42" s="34" t="s">
        <v>72</v>
      </c>
      <c r="D42" s="54"/>
      <c r="E42" s="55"/>
    </row>
    <row r="43" spans="1:5" ht="26.25" thickBot="1">
      <c r="A43" s="33"/>
      <c r="B43" s="34" t="s">
        <v>73</v>
      </c>
      <c r="C43" s="36" t="s">
        <v>74</v>
      </c>
      <c r="D43" s="54"/>
      <c r="E43" s="55"/>
    </row>
    <row r="44" spans="1:5" ht="26.25" thickBot="1">
      <c r="A44" s="33"/>
      <c r="B44" s="32" t="s">
        <v>75</v>
      </c>
      <c r="C44" s="32" t="s">
        <v>76</v>
      </c>
      <c r="D44" s="21"/>
      <c r="E44" s="22"/>
    </row>
    <row r="45" spans="1:5" ht="15.75" thickBot="1">
      <c r="A45" s="33"/>
      <c r="B45" s="34" t="s">
        <v>77</v>
      </c>
      <c r="C45" s="34" t="s">
        <v>78</v>
      </c>
      <c r="D45" s="54"/>
      <c r="E45" s="55"/>
    </row>
    <row r="46" spans="1:5" ht="15.75" thickBot="1">
      <c r="A46" s="33"/>
      <c r="B46" s="37" t="s">
        <v>79</v>
      </c>
      <c r="C46" s="37" t="s">
        <v>80</v>
      </c>
      <c r="D46" s="54"/>
      <c r="E46" s="55"/>
    </row>
    <row r="47" spans="1:5" ht="15.75" thickBot="1">
      <c r="A47" s="33"/>
      <c r="B47" s="34" t="s">
        <v>81</v>
      </c>
      <c r="C47" s="38" t="s">
        <v>82</v>
      </c>
      <c r="D47" s="54"/>
      <c r="E47" s="55"/>
    </row>
    <row r="48" spans="1:5" ht="26.25" thickBot="1">
      <c r="A48" s="33"/>
      <c r="B48" s="34" t="s">
        <v>83</v>
      </c>
      <c r="C48" s="13" t="s">
        <v>84</v>
      </c>
      <c r="D48" s="54"/>
      <c r="E48" s="55"/>
    </row>
    <row r="49" spans="1:5" ht="26.25" thickBot="1">
      <c r="A49" s="33"/>
      <c r="B49" s="10" t="s">
        <v>85</v>
      </c>
      <c r="C49" s="13" t="s">
        <v>95</v>
      </c>
      <c r="D49" s="21"/>
      <c r="E49" s="22"/>
    </row>
    <row r="50" spans="1:5" ht="15.75" thickBot="1">
      <c r="A50" s="33"/>
      <c r="B50" s="39" t="s">
        <v>86</v>
      </c>
      <c r="C50" s="40" t="s">
        <v>87</v>
      </c>
      <c r="D50" s="95"/>
      <c r="E50" s="96"/>
    </row>
    <row r="51" spans="1:5" ht="15.75" thickBot="1">
      <c r="A51" s="14" t="s">
        <v>19</v>
      </c>
      <c r="B51" s="56" t="s">
        <v>97</v>
      </c>
      <c r="C51" s="57"/>
      <c r="D51" s="54"/>
      <c r="E51" s="55"/>
    </row>
    <row r="52" ht="15.75" thickBot="1"/>
    <row r="53" spans="1:5" ht="15.75" thickBot="1">
      <c r="A53" s="49"/>
      <c r="B53" s="50"/>
      <c r="C53" s="50"/>
      <c r="D53" s="50"/>
      <c r="E53" s="51"/>
    </row>
    <row r="54" spans="1:5" ht="15.75" thickBot="1">
      <c r="A54" s="58" t="s">
        <v>20</v>
      </c>
      <c r="B54" s="59"/>
      <c r="C54" s="59"/>
      <c r="D54" s="59"/>
      <c r="E54" s="60"/>
    </row>
    <row r="55" spans="1:5" ht="15.75" thickBot="1">
      <c r="A55" s="5" t="s">
        <v>29</v>
      </c>
      <c r="B55" s="61" t="s">
        <v>13</v>
      </c>
      <c r="C55" s="62"/>
      <c r="D55" s="6" t="s">
        <v>14</v>
      </c>
      <c r="E55" s="97"/>
    </row>
    <row r="56" spans="1:5" ht="15.75" thickBot="1">
      <c r="A56" s="7" t="s">
        <v>39</v>
      </c>
      <c r="B56" s="63"/>
      <c r="C56" s="64"/>
      <c r="D56" s="8" t="s">
        <v>15</v>
      </c>
      <c r="E56" s="98"/>
    </row>
    <row r="57" spans="1:5" ht="15.75" thickBot="1">
      <c r="A57" s="9" t="s">
        <v>16</v>
      </c>
      <c r="B57" s="65">
        <v>1</v>
      </c>
      <c r="C57" s="66"/>
      <c r="D57" s="8" t="s">
        <v>17</v>
      </c>
      <c r="E57" s="98"/>
    </row>
    <row r="58" spans="1:5" ht="15.75" thickBot="1">
      <c r="A58" s="41" t="s">
        <v>21</v>
      </c>
      <c r="B58" s="67" t="s">
        <v>56</v>
      </c>
      <c r="C58" s="68"/>
      <c r="D58" s="8" t="s">
        <v>18</v>
      </c>
      <c r="E58" s="98"/>
    </row>
    <row r="59" spans="1:5" ht="39" thickBot="1">
      <c r="A59" s="17" t="s">
        <v>22</v>
      </c>
      <c r="B59" s="13" t="s">
        <v>40</v>
      </c>
      <c r="C59" s="13" t="s">
        <v>49</v>
      </c>
      <c r="D59" s="52"/>
      <c r="E59" s="53"/>
    </row>
    <row r="60" spans="1:5" ht="15.75" thickBot="1">
      <c r="A60" s="18"/>
      <c r="B60" s="13" t="s">
        <v>23</v>
      </c>
      <c r="C60" s="10" t="s">
        <v>41</v>
      </c>
      <c r="D60" s="54"/>
      <c r="E60" s="55"/>
    </row>
    <row r="61" spans="1:5" ht="15.75" thickBot="1">
      <c r="A61" s="12"/>
      <c r="B61" s="10" t="s">
        <v>42</v>
      </c>
      <c r="C61" s="11" t="s">
        <v>50</v>
      </c>
      <c r="D61" s="54"/>
      <c r="E61" s="55"/>
    </row>
    <row r="62" spans="1:5" ht="15.75" thickBot="1">
      <c r="A62" s="12"/>
      <c r="B62" s="10" t="s">
        <v>43</v>
      </c>
      <c r="C62" s="11" t="s">
        <v>44</v>
      </c>
      <c r="D62" s="54"/>
      <c r="E62" s="55"/>
    </row>
    <row r="63" spans="1:5" ht="15.75" thickBot="1">
      <c r="A63" s="12"/>
      <c r="B63" s="10" t="s">
        <v>24</v>
      </c>
      <c r="C63" s="11" t="s">
        <v>30</v>
      </c>
      <c r="D63" s="54"/>
      <c r="E63" s="55"/>
    </row>
    <row r="64" spans="1:5" ht="15.75" thickBot="1">
      <c r="A64" s="12"/>
      <c r="B64" s="10" t="s">
        <v>45</v>
      </c>
      <c r="C64" s="11" t="s">
        <v>51</v>
      </c>
      <c r="D64" s="54"/>
      <c r="E64" s="55"/>
    </row>
    <row r="65" spans="1:5" ht="15.75" thickBot="1">
      <c r="A65" s="12"/>
      <c r="B65" s="10" t="s">
        <v>46</v>
      </c>
      <c r="C65" s="11" t="s">
        <v>52</v>
      </c>
      <c r="D65" s="19"/>
      <c r="E65" s="20"/>
    </row>
    <row r="66" spans="1:5" ht="91.5" customHeight="1" thickBot="1">
      <c r="A66" s="12"/>
      <c r="B66" s="15" t="s">
        <v>25</v>
      </c>
      <c r="C66" s="16" t="s">
        <v>96</v>
      </c>
      <c r="D66" s="54"/>
      <c r="E66" s="55"/>
    </row>
    <row r="67" spans="1:5" ht="27.75" customHeight="1" thickBot="1">
      <c r="A67" s="18"/>
      <c r="B67" s="13" t="s">
        <v>28</v>
      </c>
      <c r="C67" s="13" t="s">
        <v>54</v>
      </c>
      <c r="D67" s="19"/>
      <c r="E67" s="20"/>
    </row>
    <row r="68" spans="1:5" ht="27.75" customHeight="1" thickBot="1">
      <c r="A68" s="18"/>
      <c r="B68" s="14" t="s">
        <v>26</v>
      </c>
      <c r="C68" s="13" t="s">
        <v>47</v>
      </c>
      <c r="D68" s="19"/>
      <c r="E68" s="20"/>
    </row>
    <row r="69" spans="1:5" ht="27.75" customHeight="1" thickBot="1">
      <c r="A69" s="18"/>
      <c r="B69" s="14" t="s">
        <v>27</v>
      </c>
      <c r="C69" s="13" t="s">
        <v>53</v>
      </c>
      <c r="D69" s="19"/>
      <c r="E69" s="20"/>
    </row>
    <row r="70" spans="1:5" ht="16.5" customHeight="1" thickBot="1">
      <c r="A70" s="18"/>
      <c r="B70" s="14" t="s">
        <v>48</v>
      </c>
      <c r="C70" s="13" t="s">
        <v>55</v>
      </c>
      <c r="D70" s="19"/>
      <c r="E70" s="20"/>
    </row>
    <row r="71" spans="1:5" ht="15.75" thickBot="1">
      <c r="A71" s="14" t="s">
        <v>19</v>
      </c>
      <c r="B71" s="56" t="s">
        <v>97</v>
      </c>
      <c r="C71" s="57"/>
      <c r="D71" s="54"/>
      <c r="E71" s="55"/>
    </row>
    <row r="72" ht="15.75" thickBot="1"/>
    <row r="73" spans="1:5" ht="15.75" thickBot="1">
      <c r="A73" s="49"/>
      <c r="B73" s="50"/>
      <c r="C73" s="50"/>
      <c r="D73" s="50"/>
      <c r="E73" s="51"/>
    </row>
    <row r="74" spans="1:5" ht="15.75" thickBot="1">
      <c r="A74" s="58" t="s">
        <v>20</v>
      </c>
      <c r="B74" s="59"/>
      <c r="C74" s="59"/>
      <c r="D74" s="59"/>
      <c r="E74" s="60"/>
    </row>
    <row r="75" spans="1:5" ht="15.75" thickBot="1">
      <c r="A75" s="5" t="s">
        <v>58</v>
      </c>
      <c r="B75" s="61" t="s">
        <v>13</v>
      </c>
      <c r="C75" s="62"/>
      <c r="D75" s="6" t="s">
        <v>14</v>
      </c>
      <c r="E75" s="97"/>
    </row>
    <row r="76" spans="1:5" ht="15.75" thickBot="1">
      <c r="A76" s="7" t="s">
        <v>32</v>
      </c>
      <c r="B76" s="63"/>
      <c r="C76" s="64"/>
      <c r="D76" s="8" t="s">
        <v>15</v>
      </c>
      <c r="E76" s="98"/>
    </row>
    <row r="77" spans="1:5" ht="15.75" thickBot="1">
      <c r="A77" s="9" t="s">
        <v>16</v>
      </c>
      <c r="B77" s="65">
        <v>5</v>
      </c>
      <c r="C77" s="66"/>
      <c r="D77" s="8" t="s">
        <v>17</v>
      </c>
      <c r="E77" s="98"/>
    </row>
    <row r="78" spans="1:5" ht="15.75" thickBot="1">
      <c r="A78" s="41" t="s">
        <v>61</v>
      </c>
      <c r="B78" s="67" t="s">
        <v>31</v>
      </c>
      <c r="C78" s="68"/>
      <c r="D78" s="8" t="s">
        <v>18</v>
      </c>
      <c r="E78" s="98"/>
    </row>
    <row r="79" spans="1:5" ht="15.75" thickBot="1">
      <c r="A79" s="17" t="s">
        <v>22</v>
      </c>
      <c r="B79" s="13" t="s">
        <v>33</v>
      </c>
      <c r="C79" s="13" t="s">
        <v>34</v>
      </c>
      <c r="D79" s="52"/>
      <c r="E79" s="53"/>
    </row>
    <row r="80" spans="1:5" ht="15.75" thickBot="1">
      <c r="A80" s="18"/>
      <c r="B80" s="13" t="s">
        <v>35</v>
      </c>
      <c r="C80" s="10" t="s">
        <v>36</v>
      </c>
      <c r="D80" s="54"/>
      <c r="E80" s="55"/>
    </row>
    <row r="81" spans="1:5" ht="15.75" thickBot="1">
      <c r="A81" s="12"/>
      <c r="B81" s="10" t="s">
        <v>37</v>
      </c>
      <c r="C81" s="11" t="s">
        <v>38</v>
      </c>
      <c r="D81" s="54"/>
      <c r="E81" s="55"/>
    </row>
    <row r="82" spans="1:5" ht="15.75" thickBot="1">
      <c r="A82" s="14" t="s">
        <v>19</v>
      </c>
      <c r="B82" s="56" t="s">
        <v>97</v>
      </c>
      <c r="C82" s="57"/>
      <c r="D82" s="54"/>
      <c r="E82" s="55"/>
    </row>
    <row r="84" ht="15">
      <c r="A84" s="25"/>
    </row>
  </sheetData>
  <mergeCells count="60">
    <mergeCell ref="D46:E46"/>
    <mergeCell ref="D47:E47"/>
    <mergeCell ref="D48:E48"/>
    <mergeCell ref="D42:E42"/>
    <mergeCell ref="D61:E61"/>
    <mergeCell ref="D62:E62"/>
    <mergeCell ref="D64:E64"/>
    <mergeCell ref="A20:E20"/>
    <mergeCell ref="B36:C36"/>
    <mergeCell ref="B37:C37"/>
    <mergeCell ref="D40:E40"/>
    <mergeCell ref="D41:E41"/>
    <mergeCell ref="A25:E25"/>
    <mergeCell ref="A32:E32"/>
    <mergeCell ref="D50:E50"/>
    <mergeCell ref="D51:E51"/>
    <mergeCell ref="A33:E33"/>
    <mergeCell ref="B51:C51"/>
    <mergeCell ref="D43:E43"/>
    <mergeCell ref="D45:E45"/>
    <mergeCell ref="A8:E8"/>
    <mergeCell ref="A9:E9"/>
    <mergeCell ref="A10:B10"/>
    <mergeCell ref="C10:E10"/>
    <mergeCell ref="C11:E11"/>
    <mergeCell ref="A16:B16"/>
    <mergeCell ref="C16:E16"/>
    <mergeCell ref="A17:B17"/>
    <mergeCell ref="C17:E17"/>
    <mergeCell ref="A12:B12"/>
    <mergeCell ref="C12:E12"/>
    <mergeCell ref="A13:B13"/>
    <mergeCell ref="C13:E13"/>
    <mergeCell ref="A14:B14"/>
    <mergeCell ref="C14:E14"/>
    <mergeCell ref="A15:B15"/>
    <mergeCell ref="C15:E15"/>
    <mergeCell ref="B82:C82"/>
    <mergeCell ref="D82:E82"/>
    <mergeCell ref="A74:E74"/>
    <mergeCell ref="B75:C75"/>
    <mergeCell ref="B76:C76"/>
    <mergeCell ref="B77:C77"/>
    <mergeCell ref="B78:C78"/>
    <mergeCell ref="A53:E53"/>
    <mergeCell ref="A73:E73"/>
    <mergeCell ref="D79:E79"/>
    <mergeCell ref="D80:E80"/>
    <mergeCell ref="D81:E81"/>
    <mergeCell ref="A54:E54"/>
    <mergeCell ref="B55:C55"/>
    <mergeCell ref="B56:C56"/>
    <mergeCell ref="B57:C57"/>
    <mergeCell ref="B58:C58"/>
    <mergeCell ref="D63:E63"/>
    <mergeCell ref="B71:C71"/>
    <mergeCell ref="D71:E71"/>
    <mergeCell ref="D66:E66"/>
    <mergeCell ref="D59:E59"/>
    <mergeCell ref="D60:E60"/>
  </mergeCells>
  <hyperlinks>
    <hyperlink ref="A67" r:id="rId1" display="https://www.alza.cz/hp-350-g2-d2314673.htm"/>
  </hyperlinks>
  <printOptions/>
  <pageMargins left="0.7" right="0.7" top="0.787401575" bottom="0.7874015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dcterms:created xsi:type="dcterms:W3CDTF">2014-04-22T07:05:20Z</dcterms:created>
  <dcterms:modified xsi:type="dcterms:W3CDTF">2015-05-06T13:01:23Z</dcterms:modified>
  <cp:category/>
  <cp:version/>
  <cp:contentType/>
  <cp:contentStatus/>
</cp:coreProperties>
</file>