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27795" windowHeight="12525"/>
  </bookViews>
  <sheets>
    <sheet name="List1" sheetId="1" r:id="rId1"/>
    <sheet name="List2" sheetId="2" r:id="rId2"/>
    <sheet name="List3" sheetId="3" r:id="rId3"/>
  </sheets>
  <calcPr calcId="145621"/>
</workbook>
</file>

<file path=xl/calcChain.xml><?xml version="1.0" encoding="utf-8"?>
<calcChain xmlns="http://schemas.openxmlformats.org/spreadsheetml/2006/main">
  <c r="E33" i="1" l="1"/>
  <c r="E20" i="1" l="1"/>
  <c r="E19" i="1"/>
  <c r="E21" i="1" s="1"/>
  <c r="E30" i="1" l="1"/>
  <c r="E31" i="1" s="1"/>
  <c r="E25" i="1"/>
  <c r="E26" i="1" s="1"/>
</calcChain>
</file>

<file path=xl/sharedStrings.xml><?xml version="1.0" encoding="utf-8"?>
<sst xmlns="http://schemas.openxmlformats.org/spreadsheetml/2006/main" count="176" uniqueCount="119">
  <si>
    <t xml:space="preserve">Příloha č.1  Podrobná specifikace položek </t>
  </si>
  <si>
    <t>Uchazeč:</t>
  </si>
  <si>
    <t>Univerzita Jana Evanglisty Purkyně v Ústí nad Labem</t>
  </si>
  <si>
    <t>(obchodní firma nebo název)</t>
  </si>
  <si>
    <t>Sídlo:</t>
  </si>
  <si>
    <t>(v případě fyzické osoby bydliště)</t>
  </si>
  <si>
    <t>Pasteurova 1, 400 96  Ústí nad Labem</t>
  </si>
  <si>
    <t>(celá adresa vč. PSČ)</t>
  </si>
  <si>
    <t>Právní forma:</t>
  </si>
  <si>
    <t>IČ:</t>
  </si>
  <si>
    <t>DIČ:</t>
  </si>
  <si>
    <t>CZ44555601</t>
  </si>
  <si>
    <t>Položka</t>
  </si>
  <si>
    <t>Předmět</t>
  </si>
  <si>
    <t>Ks</t>
  </si>
  <si>
    <t>Cena</t>
  </si>
  <si>
    <t>1A</t>
  </si>
  <si>
    <t>Rektorát</t>
  </si>
  <si>
    <t>2A</t>
  </si>
  <si>
    <t>Celkem</t>
  </si>
  <si>
    <t>3A</t>
  </si>
  <si>
    <t>Předpokládaná cena celkem bez DPH</t>
  </si>
  <si>
    <t>Požadavek</t>
  </si>
  <si>
    <t>Počet kusů:</t>
  </si>
  <si>
    <t>1 ks</t>
  </si>
  <si>
    <t>DPH</t>
  </si>
  <si>
    <t>15 700,-</t>
  </si>
  <si>
    <t>Minimální konfigurace:</t>
  </si>
  <si>
    <t>CPU x86-64 kompatibilní, PassMark CPU Mark min. 7000 bodů (2050 single thread) dle www.cpubenchmark.net, integrované grafické jádro</t>
  </si>
  <si>
    <t>8GB DDR3 RAM, 1600mhz, CL9, v 2x4GB kombinaci</t>
  </si>
  <si>
    <t>Case - externi pozice 2x 5,25" + 1x 3,5", na předním panelu konektory 2x USB 2.0 + 1x USB 3.0 + sluchatka + mikrofon</t>
  </si>
  <si>
    <t>SSD = 120GB, SATA 6Gb/s, 2,5", rychlost náhodného čtení/zápisu 4KB bloků 80000read/50000write IOPS</t>
  </si>
  <si>
    <t>HDD - kapacita 1TB, SATA 6GB/s, 7200 otáček</t>
  </si>
  <si>
    <t>DVD-RW mechanika - možnost zápisu na DVD+-RW/RAM/DL média</t>
  </si>
  <si>
    <t>Klávesnice + myš - USB</t>
  </si>
  <si>
    <t>Nezaplombovaná case - oprávněným zaměstnancům zadavatele musí být i v záruční době umožněno otevření skříně počítače a instalace dalších komponent PC</t>
  </si>
  <si>
    <t>Záruka</t>
  </si>
  <si>
    <t xml:space="preserve">min. 24 měsíců </t>
  </si>
  <si>
    <t>Základní deska</t>
  </si>
  <si>
    <t>4x RAM slot, podpora RAM až do 32GB, GLan, DVI + D-SUB + HDMI konektory, min 6x SATA konektor (z toho min. 4x SATA 6Gb/s), min. 6x USB (z toho 2x USB 3.0) na zadním panelu, výstupy integrované grafické karty D-SUB + DVI + HDMI</t>
  </si>
  <si>
    <t>Operační paměť:</t>
  </si>
  <si>
    <t>Case</t>
  </si>
  <si>
    <t>Zdroj</t>
  </si>
  <si>
    <t>Zdroj - min 600W, aktivní PFC, konektory 24pin pro napájení základní desky, 4+4pin pro CPU, 4x SATA, 3x molex, 1x FDD, 2x PCI-E (6+2pin)</t>
  </si>
  <si>
    <t>SSD</t>
  </si>
  <si>
    <t>HDD</t>
  </si>
  <si>
    <t>Operační systém</t>
  </si>
  <si>
    <t>64bitový profesionální operační systém, aktuální verze nabízená výrobcem. Kompatibilní se stávajícím počítačovým prostředím univerzity. Licence umožňující downgrade na starší verze OS. OS podporovaný výrobcem (formou aktualizací) min. do roku 2020. Licence nesmí být formou upgrade ze starší verze OS.</t>
  </si>
  <si>
    <t>DVD-RW mechanika</t>
  </si>
  <si>
    <t xml:space="preserve">Stolní počítač s OS, myší a klávesnicí </t>
  </si>
  <si>
    <t>Předpokládaná cena bez DPH:</t>
  </si>
  <si>
    <t>FZS</t>
  </si>
  <si>
    <t>10000,- Kč</t>
  </si>
  <si>
    <t>Procesor:</t>
  </si>
  <si>
    <t>min. 2200 bodů dle www.cpubenchmark.net</t>
  </si>
  <si>
    <t>Operační pamět:</t>
  </si>
  <si>
    <t>min. 4 GB DDR3</t>
  </si>
  <si>
    <t>Pevný disk:</t>
  </si>
  <si>
    <t xml:space="preserve">min. 500 GB, 5400 ot, </t>
  </si>
  <si>
    <t>Optická mechanika:</t>
  </si>
  <si>
    <t>DVDRW</t>
  </si>
  <si>
    <t>Grafická karta</t>
  </si>
  <si>
    <t>min. 400 bodů dle www.videocardbenchmark.net/</t>
  </si>
  <si>
    <t>LCD monitor:</t>
  </si>
  <si>
    <t>15.6", min. 1366 x 768, LED technologie, antireflexní</t>
  </si>
  <si>
    <t>Operační systém:</t>
  </si>
  <si>
    <t>Příslušenství:</t>
  </si>
  <si>
    <t>LAN 10/100 Mbps, 802.11 b/g/n, webová kamera, 2x USB 3.0, touchpad,1x výstup na sluchátka a mikrofon, HDMI, numerická klávesnice, vestavěné reproduktory, bezdrátová USB myš, brašna přes rameno.</t>
  </si>
  <si>
    <t>Záruka:</t>
  </si>
  <si>
    <t>1B</t>
  </si>
  <si>
    <t>Notebook</t>
  </si>
  <si>
    <t>PřF KMA</t>
  </si>
  <si>
    <t>notebook</t>
  </si>
  <si>
    <t>Předpokl. cena bez DPH:</t>
  </si>
  <si>
    <t>Min. 2 roky</t>
  </si>
  <si>
    <t>15000,- Kč</t>
  </si>
  <si>
    <t>min. 3400 bodů dle www.cpubenchmark.net</t>
  </si>
  <si>
    <t xml:space="preserve">min. 1TB, 5400 ot, </t>
  </si>
  <si>
    <t>min. 800 bodů dle www.videocardbenchmark.net/</t>
  </si>
  <si>
    <t>15.6", min. 1920x1080</t>
  </si>
  <si>
    <t>LAN 10/100 Mbps, WiFi, webová kamera 720 px,Bluetooth 4.0, 2x USB 2.0,1x USB 3.0, touchpad,1x výstup na sluchátka, HDMI, numerická klávesnice, vestavěné reproduktory, čtečka paměťových karet, hmotnost maximálně 2.8 kg</t>
  </si>
  <si>
    <t>Uchazeč doplní do zelených políček konkrétní zboží a komponenty, které nabízí.</t>
  </si>
  <si>
    <t>Pro kancelářské potřeby</t>
  </si>
  <si>
    <t>Požadovaná konfigurace:</t>
  </si>
  <si>
    <t>Technologie tisku</t>
  </si>
  <si>
    <t>Laserová černobílá</t>
  </si>
  <si>
    <t>Barva tisku</t>
  </si>
  <si>
    <t>černá</t>
  </si>
  <si>
    <t>Formáty papíru:</t>
  </si>
  <si>
    <t>do velikosti A4 včetně</t>
  </si>
  <si>
    <t>Požadovaná funkce:</t>
  </si>
  <si>
    <t>duplex (automatický oboustranný tisk)</t>
  </si>
  <si>
    <t>Vnitřní paměť</t>
  </si>
  <si>
    <t>Rozhraní:</t>
  </si>
  <si>
    <t>USB 2.0 nebo USB 3.0</t>
  </si>
  <si>
    <t>Rozlišení tisku:</t>
  </si>
  <si>
    <t>1200 x 1200 DPI</t>
  </si>
  <si>
    <t>Měsíční vytížení:</t>
  </si>
  <si>
    <t>minimálně 10000 stran za měsíc</t>
  </si>
  <si>
    <t>Rychlost tisku:</t>
  </si>
  <si>
    <t xml:space="preserve">min. 33 stran za minutu </t>
  </si>
  <si>
    <t>Vstupní zásobník:</t>
  </si>
  <si>
    <t>min. 250 listů A4</t>
  </si>
  <si>
    <t>Granáž papíru:</t>
  </si>
  <si>
    <t>možnost tisku i na papír o gramáží 220 g/m^2</t>
  </si>
  <si>
    <t>Záručnní doba:</t>
  </si>
  <si>
    <t>Další požadavky:</t>
  </si>
  <si>
    <t>Požadujeme, aby tiskárna NEBYLA multifunkční.</t>
  </si>
  <si>
    <t>Černobílá stolní tiskárna (ne multifunkce)</t>
  </si>
  <si>
    <t>Nabídková cena celkem (Kč)</t>
  </si>
  <si>
    <t>Nabídková cena celkem bez DPH</t>
  </si>
  <si>
    <t>Nabídková cena celkem včetně DPH</t>
  </si>
  <si>
    <t>Černobílá stolní tiskárna (multifunkce NE)</t>
  </si>
  <si>
    <t>min. 2 roky</t>
  </si>
  <si>
    <t>kompatibilní s min. Win 7 (a novější)</t>
  </si>
  <si>
    <t xml:space="preserve"> maximálně 40 (h) x 40 (š) x 30 (v) cm</t>
  </si>
  <si>
    <t>Rozměry (v cm) tiskárna bude stát na stole:</t>
  </si>
  <si>
    <t>min. 256 MB</t>
  </si>
  <si>
    <t>Operační systém do firemního nasazení (podporovaný výrobcem) kompatibilní se stávajícím počítačovým systémem univerzity.</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</si>
</sst>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238"/>
      <scheme val="minor"/>
    </font>
    <font>
      <b/>
      <sz val="10"/>
      <color indexed="8"/>
      <name val="Arial"/>
      <family val="2"/>
      <charset val="238"/>
    </font>
    <font>
      <b/>
      <sz val="11"/>
      <color indexed="8"/>
      <name val="Calibri"/>
      <family val="2"/>
      <charset val="238"/>
    </font>
    <font>
      <sz val="10"/>
      <color indexed="8"/>
      <name val="Arial"/>
      <family val="2"/>
      <charset val="238"/>
    </font>
    <font>
      <sz val="11"/>
      <color indexed="8"/>
      <name val="Calibri"/>
      <family val="2"/>
      <charset val="238"/>
    </font>
    <font>
      <b/>
      <sz val="10"/>
      <color rgb="FF000000"/>
      <name val="Arial"/>
      <family val="2"/>
      <charset val="238"/>
    </font>
    <font>
      <sz val="10"/>
      <color rgb="FF000000"/>
      <name val="Arial"/>
      <family val="2"/>
      <charset val="238"/>
    </font>
    <font>
      <i/>
      <sz val="10"/>
      <color rgb="FF000000"/>
      <name val="Arial"/>
      <family val="2"/>
      <charset val="238"/>
    </font>
    <font>
      <sz val="10"/>
      <name val="Arial"/>
      <family val="2"/>
      <charset val="238"/>
    </font>
    <font>
      <b/>
      <sz val="11"/>
      <color indexed="8"/>
      <name val="Arial"/>
      <family val="2"/>
      <charset val="238"/>
    </font>
    <font>
      <sz val="11"/>
      <color indexed="8"/>
      <name val="Arial"/>
      <family val="2"/>
      <charset val="238"/>
    </font>
  </fonts>
  <fills count="13">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indexed="47"/>
        <bgColor indexed="64"/>
      </patternFill>
    </fill>
    <fill>
      <patternFill patternType="solid">
        <fgColor indexed="42"/>
        <bgColor indexed="64"/>
      </patternFill>
    </fill>
    <fill>
      <patternFill patternType="solid">
        <fgColor theme="9" tint="0.39997558519241921"/>
        <bgColor indexed="64"/>
      </patternFill>
    </fill>
    <fill>
      <patternFill patternType="solid">
        <fgColor indexed="11"/>
        <bgColor indexed="64"/>
      </patternFill>
    </fill>
    <fill>
      <patternFill patternType="solid">
        <fgColor rgb="FFCCFFCC"/>
        <bgColor indexed="64"/>
      </patternFill>
    </fill>
  </fills>
  <borders count="4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bottom style="medium">
        <color auto="1"/>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8"/>
      </left>
      <right style="medium">
        <color indexed="8"/>
      </right>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right/>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diagonal/>
    </border>
    <border>
      <left style="medium">
        <color indexed="64"/>
      </left>
      <right style="medium">
        <color indexed="64"/>
      </right>
      <top/>
      <bottom style="medium">
        <color indexed="8"/>
      </bottom>
      <diagonal/>
    </border>
    <border>
      <left style="medium">
        <color indexed="64"/>
      </left>
      <right style="medium">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8"/>
      </right>
      <top style="medium">
        <color indexed="8"/>
      </top>
      <bottom style="medium">
        <color indexed="8"/>
      </bottom>
      <diagonal/>
    </border>
    <border>
      <left style="medium">
        <color indexed="64"/>
      </left>
      <right style="medium">
        <color indexed="8"/>
      </right>
      <top/>
      <bottom style="medium">
        <color indexed="8"/>
      </bottom>
      <diagonal/>
    </border>
    <border>
      <left style="medium">
        <color indexed="64"/>
      </left>
      <right style="medium">
        <color indexed="8"/>
      </right>
      <top/>
      <bottom/>
      <diagonal/>
    </border>
    <border>
      <left style="medium">
        <color indexed="8"/>
      </left>
      <right/>
      <top style="medium">
        <color indexed="8"/>
      </top>
      <bottom/>
      <diagonal/>
    </border>
    <border>
      <left/>
      <right style="medium">
        <color indexed="64"/>
      </right>
      <top style="medium">
        <color indexed="8"/>
      </top>
      <bottom/>
      <diagonal/>
    </border>
  </borders>
  <cellStyleXfs count="2">
    <xf numFmtId="0" fontId="0" fillId="0" borderId="0"/>
    <xf numFmtId="0" fontId="4" fillId="0" borderId="0"/>
  </cellStyleXfs>
  <cellXfs count="123">
    <xf numFmtId="0" fontId="0" fillId="0" borderId="0" xfId="0"/>
    <xf numFmtId="0" fontId="3" fillId="0" borderId="6" xfId="0" applyFont="1" applyBorder="1" applyAlignment="1"/>
    <xf numFmtId="0" fontId="3" fillId="0" borderId="7" xfId="0" applyFont="1" applyBorder="1" applyAlignment="1"/>
    <xf numFmtId="0" fontId="1" fillId="0" borderId="16" xfId="0" applyFont="1" applyBorder="1" applyAlignment="1">
      <alignment horizontal="left"/>
    </xf>
    <xf numFmtId="0" fontId="3" fillId="0" borderId="16" xfId="0" applyFont="1" applyBorder="1" applyAlignment="1">
      <alignment horizontal="center"/>
    </xf>
    <xf numFmtId="0" fontId="1" fillId="0" borderId="17" xfId="0" applyFont="1" applyBorder="1" applyAlignment="1">
      <alignment horizontal="center"/>
    </xf>
    <xf numFmtId="0" fontId="1" fillId="0" borderId="0" xfId="0" applyFont="1" applyBorder="1" applyAlignment="1">
      <alignment horizontal="center"/>
    </xf>
    <xf numFmtId="4" fontId="1" fillId="0" borderId="0" xfId="0" applyNumberFormat="1" applyFont="1" applyBorder="1" applyAlignment="1"/>
    <xf numFmtId="0" fontId="1" fillId="0" borderId="7" xfId="0" applyFont="1" applyBorder="1" applyAlignment="1">
      <alignment horizontal="center"/>
    </xf>
    <xf numFmtId="4" fontId="1" fillId="0" borderId="7" xfId="0" applyNumberFormat="1" applyFont="1" applyBorder="1" applyAlignment="1">
      <alignment horizontal="right"/>
    </xf>
    <xf numFmtId="4" fontId="1" fillId="0" borderId="7" xfId="0" applyNumberFormat="1" applyFont="1" applyBorder="1" applyAlignment="1"/>
    <xf numFmtId="4" fontId="1" fillId="0" borderId="0" xfId="0" applyNumberFormat="1" applyFont="1" applyBorder="1" applyAlignment="1">
      <alignment horizontal="right"/>
    </xf>
    <xf numFmtId="4" fontId="0" fillId="0" borderId="0" xfId="0" applyNumberFormat="1"/>
    <xf numFmtId="0" fontId="5" fillId="6" borderId="19" xfId="0" applyFont="1" applyFill="1" applyBorder="1" applyAlignment="1">
      <alignment vertical="top" wrapText="1"/>
    </xf>
    <xf numFmtId="0" fontId="5" fillId="6" borderId="18" xfId="0" applyFont="1" applyFill="1" applyBorder="1" applyAlignment="1">
      <alignment vertical="top" wrapText="1"/>
    </xf>
    <xf numFmtId="0" fontId="5" fillId="6" borderId="20" xfId="0" applyFont="1" applyFill="1" applyBorder="1" applyAlignment="1">
      <alignment vertical="top" wrapText="1"/>
    </xf>
    <xf numFmtId="0" fontId="5" fillId="6" borderId="19" xfId="0" applyFont="1" applyFill="1" applyBorder="1" applyAlignment="1">
      <alignment horizontal="left" vertical="top" wrapText="1"/>
    </xf>
    <xf numFmtId="0" fontId="6" fillId="6" borderId="20" xfId="0" applyFont="1" applyFill="1" applyBorder="1" applyAlignment="1">
      <alignment vertical="top" wrapText="1"/>
    </xf>
    <xf numFmtId="0" fontId="6" fillId="6" borderId="21" xfId="0" applyFont="1" applyFill="1" applyBorder="1" applyAlignment="1">
      <alignment vertical="top" wrapText="1"/>
    </xf>
    <xf numFmtId="0" fontId="0" fillId="6" borderId="20" xfId="0" applyFont="1" applyFill="1" applyBorder="1" applyAlignment="1">
      <alignment vertical="top" wrapText="1"/>
    </xf>
    <xf numFmtId="0" fontId="8" fillId="6" borderId="21" xfId="0" applyFont="1" applyFill="1" applyBorder="1" applyAlignment="1">
      <alignment vertical="top" wrapText="1"/>
    </xf>
    <xf numFmtId="0" fontId="8" fillId="6" borderId="20" xfId="0" applyFont="1" applyFill="1" applyBorder="1" applyAlignment="1">
      <alignment vertical="top" wrapText="1"/>
    </xf>
    <xf numFmtId="0" fontId="6" fillId="6" borderId="20" xfId="0" applyFont="1" applyFill="1" applyBorder="1" applyAlignment="1">
      <alignment horizontal="left" vertical="top" wrapText="1"/>
    </xf>
    <xf numFmtId="0" fontId="1" fillId="8" borderId="25" xfId="0" applyFont="1" applyFill="1" applyBorder="1" applyAlignment="1">
      <alignment vertical="top" wrapText="1"/>
    </xf>
    <xf numFmtId="0" fontId="1" fillId="8" borderId="26" xfId="0" applyFont="1" applyFill="1" applyBorder="1" applyAlignment="1">
      <alignment vertical="top" wrapText="1"/>
    </xf>
    <xf numFmtId="0" fontId="1" fillId="8" borderId="28" xfId="0" applyFont="1" applyFill="1" applyBorder="1" applyAlignment="1">
      <alignment horizontal="left" vertical="top" wrapText="1"/>
    </xf>
    <xf numFmtId="0" fontId="1" fillId="8" borderId="28" xfId="0" applyFont="1" applyFill="1" applyBorder="1" applyAlignment="1">
      <alignment vertical="top" wrapText="1"/>
    </xf>
    <xf numFmtId="0" fontId="3" fillId="8" borderId="26" xfId="0" applyFont="1" applyFill="1" applyBorder="1" applyAlignment="1">
      <alignment vertical="top" wrapText="1"/>
    </xf>
    <xf numFmtId="0" fontId="3" fillId="8" borderId="29" xfId="0" applyFont="1" applyFill="1" applyBorder="1" applyAlignment="1">
      <alignment vertical="top" wrapText="1"/>
    </xf>
    <xf numFmtId="0" fontId="3" fillId="8" borderId="33" xfId="0" applyFont="1" applyFill="1" applyBorder="1" applyAlignment="1">
      <alignment vertical="top" wrapText="1"/>
    </xf>
    <xf numFmtId="0" fontId="3" fillId="8" borderId="28" xfId="0" applyFont="1" applyFill="1" applyBorder="1" applyAlignment="1">
      <alignment vertical="top" wrapText="1"/>
    </xf>
    <xf numFmtId="0" fontId="1" fillId="8" borderId="22" xfId="0" applyFont="1" applyFill="1" applyBorder="1" applyAlignment="1">
      <alignment vertical="top" wrapText="1"/>
    </xf>
    <xf numFmtId="0" fontId="3" fillId="8" borderId="39" xfId="0" applyFont="1" applyFill="1" applyBorder="1" applyAlignment="1">
      <alignment vertical="top" wrapText="1"/>
    </xf>
    <xf numFmtId="0" fontId="1" fillId="0" borderId="40" xfId="0" applyFont="1" applyBorder="1" applyAlignment="1">
      <alignment horizontal="center"/>
    </xf>
    <xf numFmtId="0" fontId="1" fillId="10" borderId="28" xfId="0" applyFont="1" applyFill="1" applyBorder="1" applyAlignment="1">
      <alignment horizontal="center" wrapText="1"/>
    </xf>
    <xf numFmtId="0" fontId="1" fillId="8" borderId="23" xfId="0" applyFont="1" applyFill="1" applyBorder="1" applyAlignment="1">
      <alignment vertical="top" wrapText="1"/>
    </xf>
    <xf numFmtId="0" fontId="1" fillId="8" borderId="23" xfId="0" applyFont="1" applyFill="1" applyBorder="1" applyAlignment="1">
      <alignment horizontal="left" vertical="top" wrapText="1"/>
    </xf>
    <xf numFmtId="0" fontId="3" fillId="8" borderId="32" xfId="0" applyFont="1" applyFill="1" applyBorder="1" applyAlignment="1">
      <alignment vertical="top" wrapText="1"/>
    </xf>
    <xf numFmtId="0" fontId="1" fillId="8" borderId="24" xfId="0" applyFont="1" applyFill="1" applyBorder="1" applyAlignment="1">
      <alignment vertical="top" wrapText="1"/>
    </xf>
    <xf numFmtId="0" fontId="1" fillId="0" borderId="0" xfId="0" applyFont="1" applyBorder="1" applyAlignment="1">
      <alignment horizontal="left"/>
    </xf>
    <xf numFmtId="0" fontId="3" fillId="0" borderId="0" xfId="0" applyFont="1" applyBorder="1" applyAlignment="1">
      <alignment horizontal="center"/>
    </xf>
    <xf numFmtId="0" fontId="9" fillId="8" borderId="43" xfId="0" applyFont="1" applyFill="1" applyBorder="1" applyAlignment="1">
      <alignment vertical="top" wrapText="1"/>
    </xf>
    <xf numFmtId="0" fontId="1" fillId="8" borderId="44" xfId="0" applyFont="1" applyFill="1" applyBorder="1" applyAlignment="1">
      <alignment vertical="top" wrapText="1"/>
    </xf>
    <xf numFmtId="0" fontId="3" fillId="8" borderId="44" xfId="0" applyFont="1" applyFill="1" applyBorder="1" applyAlignment="1">
      <alignment vertical="top" wrapText="1"/>
    </xf>
    <xf numFmtId="0" fontId="1" fillId="8" borderId="23" xfId="0" applyFont="1" applyFill="1" applyBorder="1" applyAlignment="1">
      <alignment horizontal="right" vertical="top" wrapText="1"/>
    </xf>
    <xf numFmtId="0" fontId="1" fillId="8" borderId="24" xfId="0" applyFont="1" applyFill="1" applyBorder="1" applyAlignment="1">
      <alignment horizontal="left" vertical="top" wrapText="1"/>
    </xf>
    <xf numFmtId="0" fontId="3" fillId="8" borderId="45" xfId="0" applyFont="1" applyFill="1" applyBorder="1" applyAlignment="1">
      <alignment vertical="center" wrapText="1"/>
    </xf>
    <xf numFmtId="0" fontId="1" fillId="8" borderId="25" xfId="0" applyFont="1" applyFill="1" applyBorder="1" applyAlignment="1">
      <alignment horizontal="left" vertical="top" wrapText="1"/>
    </xf>
    <xf numFmtId="49" fontId="3" fillId="8" borderId="28" xfId="0" applyNumberFormat="1" applyFont="1" applyFill="1" applyBorder="1" applyAlignment="1">
      <alignment vertical="center" wrapText="1"/>
    </xf>
    <xf numFmtId="49" fontId="3" fillId="10" borderId="28" xfId="0" applyNumberFormat="1" applyFont="1" applyFill="1" applyBorder="1" applyAlignment="1">
      <alignment vertical="center" wrapText="1"/>
    </xf>
    <xf numFmtId="20" fontId="3" fillId="8" borderId="28" xfId="0" applyNumberFormat="1" applyFont="1" applyFill="1" applyBorder="1" applyAlignment="1">
      <alignment horizontal="left" vertical="top" wrapText="1"/>
    </xf>
    <xf numFmtId="0" fontId="3" fillId="8" borderId="28" xfId="0" applyFont="1" applyFill="1" applyBorder="1" applyAlignment="1">
      <alignment vertical="center" wrapText="1"/>
    </xf>
    <xf numFmtId="0" fontId="0" fillId="10" borderId="28" xfId="0" applyFill="1" applyBorder="1" applyAlignment="1">
      <alignment vertical="center" wrapText="1"/>
    </xf>
    <xf numFmtId="0" fontId="1" fillId="0" borderId="7" xfId="0" applyFont="1" applyBorder="1" applyAlignment="1">
      <alignment horizontal="center" wrapText="1"/>
    </xf>
    <xf numFmtId="0" fontId="1" fillId="0" borderId="6" xfId="0" applyFont="1" applyBorder="1" applyAlignment="1">
      <alignment horizontal="left"/>
    </xf>
    <xf numFmtId="0" fontId="1" fillId="0" borderId="7" xfId="0" applyFont="1" applyBorder="1" applyAlignment="1">
      <alignment horizontal="left"/>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1" fillId="0" borderId="0" xfId="0" applyFont="1" applyAlignment="1">
      <alignment horizontal="center"/>
    </xf>
    <xf numFmtId="0" fontId="2" fillId="0" borderId="0" xfId="0" applyFont="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1" fillId="2" borderId="8" xfId="0" applyFont="1" applyFill="1" applyBorder="1" applyAlignment="1">
      <alignment horizontal="center" wrapText="1"/>
    </xf>
    <xf numFmtId="0" fontId="1" fillId="2" borderId="9" xfId="0" applyFont="1" applyFill="1" applyBorder="1" applyAlignment="1">
      <alignment horizontal="center" wrapText="1"/>
    </xf>
    <xf numFmtId="0" fontId="1" fillId="2" borderId="41" xfId="0" applyFont="1" applyFill="1" applyBorder="1" applyAlignment="1">
      <alignment horizontal="center" wrapText="1"/>
    </xf>
    <xf numFmtId="0" fontId="5" fillId="4" borderId="13" xfId="0" applyFont="1" applyFill="1" applyBorder="1" applyAlignment="1">
      <alignment horizontal="center"/>
    </xf>
    <xf numFmtId="0" fontId="5" fillId="4" borderId="14" xfId="0" applyFont="1" applyFill="1" applyBorder="1" applyAlignment="1">
      <alignment horizontal="center"/>
    </xf>
    <xf numFmtId="0" fontId="5" fillId="4" borderId="42" xfId="0" applyFont="1" applyFill="1" applyBorder="1" applyAlignment="1">
      <alignment horizontal="center"/>
    </xf>
    <xf numFmtId="0" fontId="5" fillId="5" borderId="30" xfId="0" applyFont="1" applyFill="1" applyBorder="1" applyAlignment="1">
      <alignment horizontal="center"/>
    </xf>
    <xf numFmtId="0" fontId="5" fillId="5" borderId="39" xfId="0" applyFont="1" applyFill="1" applyBorder="1" applyAlignment="1">
      <alignment horizontal="center"/>
    </xf>
    <xf numFmtId="0" fontId="5" fillId="5" borderId="31" xfId="0" applyFont="1" applyFill="1" applyBorder="1" applyAlignment="1">
      <alignment horizontal="center"/>
    </xf>
    <xf numFmtId="0" fontId="5" fillId="6" borderId="30" xfId="0" applyFont="1" applyFill="1" applyBorder="1" applyAlignment="1">
      <alignment vertical="top" wrapText="1"/>
    </xf>
    <xf numFmtId="0" fontId="5" fillId="6" borderId="31" xfId="0" applyFont="1" applyFill="1" applyBorder="1" applyAlignment="1">
      <alignment vertical="top" wrapText="1"/>
    </xf>
    <xf numFmtId="0" fontId="5" fillId="6" borderId="30" xfId="0" applyFont="1" applyFill="1" applyBorder="1" applyAlignment="1">
      <alignment horizontal="left" vertical="top" wrapText="1"/>
    </xf>
    <xf numFmtId="0" fontId="5" fillId="6" borderId="31" xfId="0" applyFont="1" applyFill="1" applyBorder="1" applyAlignment="1">
      <alignment horizontal="left" vertical="top" wrapText="1"/>
    </xf>
    <xf numFmtId="0" fontId="3" fillId="9" borderId="30" xfId="0" applyFont="1" applyFill="1" applyBorder="1" applyAlignment="1">
      <alignment horizontal="center" vertical="top" wrapText="1"/>
    </xf>
    <xf numFmtId="0" fontId="3" fillId="9" borderId="31" xfId="0" applyFont="1" applyFill="1" applyBorder="1" applyAlignment="1">
      <alignment horizontal="center" vertical="top" wrapText="1"/>
    </xf>
    <xf numFmtId="0" fontId="1" fillId="0" borderId="11" xfId="0" applyFont="1" applyBorder="1" applyAlignment="1">
      <alignment horizontal="left"/>
    </xf>
    <xf numFmtId="0" fontId="1" fillId="0" borderId="12" xfId="0" applyFont="1" applyBorder="1" applyAlignment="1">
      <alignment horizontal="left"/>
    </xf>
    <xf numFmtId="0" fontId="3" fillId="0" borderId="13" xfId="0" applyFont="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9" borderId="28" xfId="0" applyFont="1" applyFill="1" applyBorder="1" applyAlignment="1">
      <alignment horizontal="center" vertical="top" wrapText="1"/>
    </xf>
    <xf numFmtId="0" fontId="3" fillId="9" borderId="28" xfId="0" applyFont="1" applyFill="1" applyBorder="1" applyAlignment="1">
      <alignment horizontal="center" vertical="top"/>
    </xf>
    <xf numFmtId="0" fontId="1" fillId="11" borderId="30" xfId="0" applyFont="1" applyFill="1" applyBorder="1" applyAlignment="1">
      <alignment horizontal="center"/>
    </xf>
    <xf numFmtId="0" fontId="1" fillId="11" borderId="39" xfId="0" applyFont="1" applyFill="1" applyBorder="1" applyAlignment="1">
      <alignment horizontal="center"/>
    </xf>
    <xf numFmtId="0" fontId="1" fillId="11" borderId="31" xfId="0" applyFont="1" applyFill="1" applyBorder="1" applyAlignment="1">
      <alignment horizontal="center"/>
    </xf>
    <xf numFmtId="4" fontId="1" fillId="8" borderId="46" xfId="0" applyNumberFormat="1" applyFont="1" applyFill="1" applyBorder="1" applyAlignment="1">
      <alignment horizontal="center" vertical="center" wrapText="1"/>
    </xf>
    <xf numFmtId="0" fontId="2" fillId="0" borderId="47" xfId="0" applyFont="1" applyBorder="1" applyAlignment="1">
      <alignment vertical="center" wrapText="1"/>
    </xf>
    <xf numFmtId="0" fontId="6" fillId="7" borderId="30"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6" fillId="7" borderId="30" xfId="0" applyFont="1" applyFill="1" applyBorder="1" applyAlignment="1">
      <alignment horizontal="center" vertical="top" wrapText="1"/>
    </xf>
    <xf numFmtId="0" fontId="6" fillId="7" borderId="31" xfId="0" applyFont="1" applyFill="1" applyBorder="1" applyAlignment="1">
      <alignment horizontal="center" vertical="top" wrapText="1"/>
    </xf>
    <xf numFmtId="0" fontId="7" fillId="7" borderId="30" xfId="0" applyFont="1" applyFill="1" applyBorder="1" applyAlignment="1">
      <alignment horizontal="center" vertical="center" wrapText="1"/>
    </xf>
    <xf numFmtId="0" fontId="7" fillId="7" borderId="31" xfId="0" applyFont="1" applyFill="1" applyBorder="1" applyAlignment="1">
      <alignment horizontal="center" vertical="center" wrapText="1"/>
    </xf>
    <xf numFmtId="0" fontId="7" fillId="7" borderId="30" xfId="0" applyFont="1" applyFill="1" applyBorder="1" applyAlignment="1">
      <alignment horizontal="center" vertical="top" wrapText="1"/>
    </xf>
    <xf numFmtId="0" fontId="7" fillId="7" borderId="31" xfId="0" applyFont="1" applyFill="1" applyBorder="1" applyAlignment="1">
      <alignment horizontal="center" vertical="top" wrapText="1"/>
    </xf>
    <xf numFmtId="0" fontId="6" fillId="6" borderId="18" xfId="0" applyFont="1" applyFill="1" applyBorder="1" applyAlignment="1">
      <alignment vertical="top" wrapText="1"/>
    </xf>
    <xf numFmtId="0" fontId="6" fillId="6" borderId="34" xfId="0" applyFont="1" applyFill="1" applyBorder="1" applyAlignment="1">
      <alignment vertical="top" wrapText="1"/>
    </xf>
    <xf numFmtId="0" fontId="2" fillId="3" borderId="36" xfId="1" applyFont="1" applyFill="1" applyBorder="1" applyAlignment="1">
      <alignment horizontal="center"/>
    </xf>
    <xf numFmtId="0" fontId="2" fillId="3" borderId="35" xfId="1" applyFont="1" applyFill="1" applyBorder="1" applyAlignment="1">
      <alignment horizontal="center"/>
    </xf>
    <xf numFmtId="0" fontId="2" fillId="3" borderId="37" xfId="1" applyFont="1" applyFill="1" applyBorder="1" applyAlignment="1">
      <alignment horizontal="center"/>
    </xf>
    <xf numFmtId="0" fontId="1" fillId="8" borderId="23" xfId="0" applyFont="1" applyFill="1" applyBorder="1" applyAlignment="1">
      <alignment vertical="top" wrapText="1"/>
    </xf>
    <xf numFmtId="0" fontId="1" fillId="8" borderId="27" xfId="0" applyFont="1" applyFill="1" applyBorder="1" applyAlignment="1">
      <alignment vertical="top" wrapText="1"/>
    </xf>
    <xf numFmtId="0" fontId="1" fillId="8" borderId="23" xfId="0" applyFont="1" applyFill="1" applyBorder="1" applyAlignment="1">
      <alignment horizontal="left" vertical="top" wrapText="1"/>
    </xf>
    <xf numFmtId="0" fontId="1" fillId="8" borderId="27" xfId="0" applyFont="1" applyFill="1" applyBorder="1" applyAlignment="1">
      <alignment horizontal="left" vertical="top" wrapText="1"/>
    </xf>
    <xf numFmtId="0" fontId="3" fillId="8" borderId="23" xfId="0" applyFont="1" applyFill="1" applyBorder="1" applyAlignment="1">
      <alignment horizontal="left" vertical="top" wrapText="1"/>
    </xf>
    <xf numFmtId="0" fontId="3" fillId="8" borderId="27" xfId="0" applyFont="1" applyFill="1" applyBorder="1" applyAlignment="1">
      <alignment horizontal="left" vertical="top" wrapText="1"/>
    </xf>
    <xf numFmtId="3" fontId="3" fillId="8" borderId="23" xfId="0" applyNumberFormat="1" applyFont="1" applyFill="1" applyBorder="1" applyAlignment="1">
      <alignment horizontal="left" vertical="top" wrapText="1"/>
    </xf>
    <xf numFmtId="3" fontId="3" fillId="8" borderId="27" xfId="0" applyNumberFormat="1" applyFont="1" applyFill="1" applyBorder="1" applyAlignment="1">
      <alignment horizontal="left" vertical="top" wrapText="1"/>
    </xf>
    <xf numFmtId="0" fontId="3" fillId="8" borderId="34" xfId="0" applyFont="1" applyFill="1" applyBorder="1" applyAlignment="1">
      <alignment horizontal="center" vertical="top" wrapText="1"/>
    </xf>
    <xf numFmtId="0" fontId="3" fillId="8" borderId="38" xfId="0" applyFont="1" applyFill="1" applyBorder="1" applyAlignment="1">
      <alignment horizontal="center" vertical="top" wrapText="1"/>
    </xf>
    <xf numFmtId="0" fontId="3" fillId="9" borderId="39" xfId="0" applyFont="1" applyFill="1" applyBorder="1" applyAlignment="1">
      <alignment horizontal="center" vertical="top" wrapText="1"/>
    </xf>
    <xf numFmtId="0" fontId="10" fillId="8" borderId="25" xfId="0" applyFont="1" applyFill="1" applyBorder="1" applyAlignment="1">
      <alignment horizontal="left" vertical="center" wrapText="1"/>
    </xf>
    <xf numFmtId="0" fontId="10" fillId="8" borderId="34" xfId="0" applyFont="1" applyFill="1" applyBorder="1" applyAlignment="1">
      <alignment horizontal="left" vertical="center" wrapText="1"/>
    </xf>
    <xf numFmtId="0" fontId="10" fillId="8" borderId="38" xfId="0" applyFont="1" applyFill="1" applyBorder="1" applyAlignment="1">
      <alignment horizontal="left" vertical="center" wrapText="1"/>
    </xf>
    <xf numFmtId="0" fontId="1" fillId="12" borderId="28" xfId="0" applyFont="1" applyFill="1" applyBorder="1" applyAlignment="1">
      <alignment horizontal="center" vertical="top" wrapText="1"/>
    </xf>
  </cellXfs>
  <cellStyles count="2">
    <cellStyle name="Normální" xfId="0" builtinId="0"/>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1371600</xdr:colOff>
      <xdr:row>0</xdr:row>
      <xdr:rowOff>28575</xdr:rowOff>
    </xdr:from>
    <xdr:to>
      <xdr:col>4</xdr:col>
      <xdr:colOff>1133475</xdr:colOff>
      <xdr:row>6</xdr:row>
      <xdr:rowOff>47625</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05675" y="28575"/>
          <a:ext cx="1657350" cy="1162050"/>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E105"/>
  <sheetViews>
    <sheetView tabSelected="1" topLeftCell="A67" workbookViewId="0">
      <selection activeCell="C48" sqref="C48"/>
    </sheetView>
  </sheetViews>
  <sheetFormatPr defaultRowHeight="15" x14ac:dyDescent="0.25"/>
  <cols>
    <col min="1" max="1" width="26.140625" bestFit="1" customWidth="1"/>
    <col min="2" max="2" width="33.85546875" bestFit="1" customWidth="1"/>
    <col min="3" max="3" width="29" customWidth="1"/>
    <col min="4" max="4" width="28.42578125" customWidth="1"/>
    <col min="5" max="5" width="17.140625" customWidth="1"/>
  </cols>
  <sheetData>
    <row r="6" spans="1:5" x14ac:dyDescent="0.25">
      <c r="A6" s="59" t="s">
        <v>0</v>
      </c>
      <c r="B6" s="59"/>
      <c r="C6" s="59"/>
      <c r="D6" s="59"/>
      <c r="E6" s="59"/>
    </row>
    <row r="7" spans="1:5" ht="15.75" thickBot="1" x14ac:dyDescent="0.3">
      <c r="A7" s="60"/>
      <c r="B7" s="60"/>
      <c r="C7" s="60"/>
      <c r="D7" s="60"/>
      <c r="E7" s="60"/>
    </row>
    <row r="8" spans="1:5" x14ac:dyDescent="0.25">
      <c r="A8" s="61" t="s">
        <v>1</v>
      </c>
      <c r="B8" s="62"/>
      <c r="C8" s="63" t="s">
        <v>2</v>
      </c>
      <c r="D8" s="64"/>
      <c r="E8" s="65"/>
    </row>
    <row r="9" spans="1:5" x14ac:dyDescent="0.25">
      <c r="A9" s="1" t="s">
        <v>3</v>
      </c>
      <c r="B9" s="2"/>
      <c r="C9" s="56"/>
      <c r="D9" s="57"/>
      <c r="E9" s="58"/>
    </row>
    <row r="10" spans="1:5" x14ac:dyDescent="0.25">
      <c r="A10" s="54" t="s">
        <v>4</v>
      </c>
      <c r="B10" s="55"/>
      <c r="C10" s="56"/>
      <c r="D10" s="57"/>
      <c r="E10" s="58"/>
    </row>
    <row r="11" spans="1:5" x14ac:dyDescent="0.25">
      <c r="A11" s="66" t="s">
        <v>5</v>
      </c>
      <c r="B11" s="67"/>
      <c r="C11" s="56" t="s">
        <v>6</v>
      </c>
      <c r="D11" s="57"/>
      <c r="E11" s="58"/>
    </row>
    <row r="12" spans="1:5" x14ac:dyDescent="0.25">
      <c r="A12" s="66" t="s">
        <v>7</v>
      </c>
      <c r="B12" s="67"/>
      <c r="C12" s="56"/>
      <c r="D12" s="57"/>
      <c r="E12" s="58"/>
    </row>
    <row r="13" spans="1:5" x14ac:dyDescent="0.25">
      <c r="A13" s="54" t="s">
        <v>8</v>
      </c>
      <c r="B13" s="55"/>
      <c r="C13" s="56"/>
      <c r="D13" s="57"/>
      <c r="E13" s="58"/>
    </row>
    <row r="14" spans="1:5" x14ac:dyDescent="0.25">
      <c r="A14" s="54" t="s">
        <v>9</v>
      </c>
      <c r="B14" s="55"/>
      <c r="C14" s="56">
        <v>44555601</v>
      </c>
      <c r="D14" s="57"/>
      <c r="E14" s="58"/>
    </row>
    <row r="15" spans="1:5" ht="15.75" thickBot="1" x14ac:dyDescent="0.3">
      <c r="A15" s="83" t="s">
        <v>10</v>
      </c>
      <c r="B15" s="84"/>
      <c r="C15" s="85" t="s">
        <v>11</v>
      </c>
      <c r="D15" s="86"/>
      <c r="E15" s="87"/>
    </row>
    <row r="16" spans="1:5" ht="15.75" thickBot="1" x14ac:dyDescent="0.3">
      <c r="A16" s="3"/>
      <c r="B16" s="3"/>
      <c r="C16" s="4"/>
      <c r="D16" s="4"/>
      <c r="E16" s="4"/>
    </row>
    <row r="17" spans="1:5" ht="39.75" thickBot="1" x14ac:dyDescent="0.3">
      <c r="A17" s="5" t="s">
        <v>12</v>
      </c>
      <c r="B17" s="5" t="s">
        <v>13</v>
      </c>
      <c r="C17" s="5" t="s">
        <v>14</v>
      </c>
      <c r="D17" s="33" t="s">
        <v>15</v>
      </c>
      <c r="E17" s="34" t="s">
        <v>21</v>
      </c>
    </row>
    <row r="18" spans="1:5" x14ac:dyDescent="0.25">
      <c r="A18" s="68" t="s">
        <v>51</v>
      </c>
      <c r="B18" s="69"/>
      <c r="C18" s="69"/>
      <c r="D18" s="69"/>
      <c r="E18" s="70"/>
    </row>
    <row r="19" spans="1:5" x14ac:dyDescent="0.25">
      <c r="A19" s="8" t="s">
        <v>16</v>
      </c>
      <c r="B19" s="8" t="s">
        <v>70</v>
      </c>
      <c r="C19" s="8">
        <v>2</v>
      </c>
      <c r="D19" s="9">
        <v>10000</v>
      </c>
      <c r="E19" s="10">
        <f>C19*D19</f>
        <v>20000</v>
      </c>
    </row>
    <row r="20" spans="1:5" x14ac:dyDescent="0.25">
      <c r="A20" s="8" t="s">
        <v>69</v>
      </c>
      <c r="B20" s="8" t="s">
        <v>70</v>
      </c>
      <c r="C20" s="8">
        <v>1</v>
      </c>
      <c r="D20" s="9">
        <v>15000</v>
      </c>
      <c r="E20" s="10">
        <f>C20*D20</f>
        <v>15000</v>
      </c>
    </row>
    <row r="21" spans="1:5" ht="15.75" thickBot="1" x14ac:dyDescent="0.3">
      <c r="A21" s="6"/>
      <c r="B21" s="6"/>
      <c r="C21" s="6"/>
      <c r="D21" s="11"/>
      <c r="E21" s="7">
        <f>SUM(E19:E20)</f>
        <v>35000</v>
      </c>
    </row>
    <row r="22" spans="1:5" ht="15.75" thickBot="1" x14ac:dyDescent="0.3">
      <c r="A22" s="39"/>
      <c r="B22" s="39"/>
      <c r="C22" s="40"/>
      <c r="D22" s="40"/>
      <c r="E22" s="4"/>
    </row>
    <row r="23" spans="1:5" ht="39.75" thickBot="1" x14ac:dyDescent="0.3">
      <c r="A23" s="5" t="s">
        <v>12</v>
      </c>
      <c r="B23" s="5" t="s">
        <v>13</v>
      </c>
      <c r="C23" s="5" t="s">
        <v>14</v>
      </c>
      <c r="D23" s="33" t="s">
        <v>15</v>
      </c>
      <c r="E23" s="34" t="s">
        <v>21</v>
      </c>
    </row>
    <row r="24" spans="1:5" x14ac:dyDescent="0.25">
      <c r="A24" s="68" t="s">
        <v>17</v>
      </c>
      <c r="B24" s="69"/>
      <c r="C24" s="69"/>
      <c r="D24" s="69"/>
      <c r="E24" s="70"/>
    </row>
    <row r="25" spans="1:5" x14ac:dyDescent="0.25">
      <c r="A25" s="8" t="s">
        <v>18</v>
      </c>
      <c r="B25" s="8" t="s">
        <v>49</v>
      </c>
      <c r="C25" s="8">
        <v>1</v>
      </c>
      <c r="D25" s="9">
        <v>15700</v>
      </c>
      <c r="E25" s="10">
        <f>D25*C25</f>
        <v>15700</v>
      </c>
    </row>
    <row r="26" spans="1:5" x14ac:dyDescent="0.25">
      <c r="A26" s="6"/>
      <c r="B26" s="6"/>
      <c r="C26" s="6"/>
      <c r="D26" s="11"/>
      <c r="E26" s="7">
        <f>SUM(E25:E25)</f>
        <v>15700</v>
      </c>
    </row>
    <row r="27" spans="1:5" ht="15.75" thickBot="1" x14ac:dyDescent="0.3">
      <c r="A27" s="6"/>
      <c r="B27" s="6"/>
      <c r="C27" s="6"/>
      <c r="D27" s="11"/>
      <c r="E27" s="7"/>
    </row>
    <row r="28" spans="1:5" ht="39.75" thickBot="1" x14ac:dyDescent="0.3">
      <c r="A28" s="5" t="s">
        <v>12</v>
      </c>
      <c r="B28" s="5" t="s">
        <v>13</v>
      </c>
      <c r="C28" s="5" t="s">
        <v>14</v>
      </c>
      <c r="D28" s="33" t="s">
        <v>15</v>
      </c>
      <c r="E28" s="34" t="s">
        <v>21</v>
      </c>
    </row>
    <row r="29" spans="1:5" x14ac:dyDescent="0.25">
      <c r="A29" s="68" t="s">
        <v>71</v>
      </c>
      <c r="B29" s="69"/>
      <c r="C29" s="69"/>
      <c r="D29" s="69"/>
      <c r="E29" s="70"/>
    </row>
    <row r="30" spans="1:5" ht="26.25" x14ac:dyDescent="0.25">
      <c r="A30" s="8" t="s">
        <v>20</v>
      </c>
      <c r="B30" s="53" t="s">
        <v>108</v>
      </c>
      <c r="C30" s="8">
        <v>1</v>
      </c>
      <c r="D30" s="9">
        <v>6300</v>
      </c>
      <c r="E30" s="10">
        <f>D30*C30</f>
        <v>6300</v>
      </c>
    </row>
    <row r="31" spans="1:5" x14ac:dyDescent="0.25">
      <c r="A31" s="6"/>
      <c r="B31" s="6"/>
      <c r="C31" s="6"/>
      <c r="D31" s="11"/>
      <c r="E31" s="7">
        <f>SUM(E30:E30)</f>
        <v>6300</v>
      </c>
    </row>
    <row r="32" spans="1:5" x14ac:dyDescent="0.25">
      <c r="A32" s="6"/>
      <c r="B32" s="6"/>
      <c r="C32" s="6"/>
      <c r="D32" s="11"/>
      <c r="E32" s="7"/>
    </row>
    <row r="33" spans="1:5" x14ac:dyDescent="0.25">
      <c r="D33" t="s">
        <v>19</v>
      </c>
      <c r="E33" s="12">
        <f>E21+E26+E31</f>
        <v>57000</v>
      </c>
    </row>
    <row r="34" spans="1:5" ht="15.75" thickBot="1" x14ac:dyDescent="0.3">
      <c r="E34" s="12"/>
    </row>
    <row r="35" spans="1:5" ht="15.75" thickBot="1" x14ac:dyDescent="0.3">
      <c r="A35" s="74" t="s">
        <v>81</v>
      </c>
      <c r="B35" s="75"/>
      <c r="C35" s="75"/>
      <c r="D35" s="75"/>
      <c r="E35" s="76"/>
    </row>
    <row r="36" spans="1:5" ht="15.75" thickBot="1" x14ac:dyDescent="0.3">
      <c r="A36" s="105" t="s">
        <v>51</v>
      </c>
      <c r="B36" s="106"/>
      <c r="C36" s="106"/>
      <c r="D36" s="106"/>
      <c r="E36" s="107"/>
    </row>
    <row r="37" spans="1:5" ht="15.75" thickBot="1" x14ac:dyDescent="0.3">
      <c r="A37" s="31" t="s">
        <v>16</v>
      </c>
      <c r="B37" s="108" t="s">
        <v>22</v>
      </c>
      <c r="C37" s="109"/>
      <c r="D37" s="23" t="s">
        <v>109</v>
      </c>
      <c r="E37" s="23"/>
    </row>
    <row r="38" spans="1:5" ht="26.25" thickBot="1" x14ac:dyDescent="0.3">
      <c r="A38" s="24" t="s">
        <v>72</v>
      </c>
      <c r="B38" s="110"/>
      <c r="C38" s="111"/>
      <c r="D38" s="25" t="s">
        <v>110</v>
      </c>
      <c r="E38" s="26"/>
    </row>
    <row r="39" spans="1:5" ht="15.75" thickBot="1" x14ac:dyDescent="0.3">
      <c r="A39" s="27" t="s">
        <v>23</v>
      </c>
      <c r="B39" s="112">
        <v>2</v>
      </c>
      <c r="C39" s="113"/>
      <c r="D39" s="25" t="s">
        <v>25</v>
      </c>
      <c r="E39" s="26"/>
    </row>
    <row r="40" spans="1:5" ht="26.25" thickBot="1" x14ac:dyDescent="0.3">
      <c r="A40" s="37" t="s">
        <v>73</v>
      </c>
      <c r="B40" s="114" t="s">
        <v>52</v>
      </c>
      <c r="C40" s="115"/>
      <c r="D40" s="25" t="s">
        <v>111</v>
      </c>
      <c r="E40" s="26"/>
    </row>
    <row r="41" spans="1:5" ht="26.25" thickBot="1" x14ac:dyDescent="0.3">
      <c r="A41" s="116"/>
      <c r="B41" s="28" t="s">
        <v>53</v>
      </c>
      <c r="C41" s="29" t="s">
        <v>54</v>
      </c>
      <c r="D41" s="81"/>
      <c r="E41" s="82"/>
    </row>
    <row r="42" spans="1:5" ht="15.75" thickBot="1" x14ac:dyDescent="0.3">
      <c r="A42" s="116"/>
      <c r="B42" s="28" t="s">
        <v>55</v>
      </c>
      <c r="C42" s="29" t="s">
        <v>56</v>
      </c>
      <c r="D42" s="81"/>
      <c r="E42" s="82"/>
    </row>
    <row r="43" spans="1:5" ht="15.75" thickBot="1" x14ac:dyDescent="0.3">
      <c r="A43" s="116"/>
      <c r="B43" s="28" t="s">
        <v>57</v>
      </c>
      <c r="C43" s="29" t="s">
        <v>58</v>
      </c>
      <c r="D43" s="81"/>
      <c r="E43" s="82"/>
    </row>
    <row r="44" spans="1:5" ht="15.75" thickBot="1" x14ac:dyDescent="0.3">
      <c r="A44" s="116"/>
      <c r="B44" s="28" t="s">
        <v>59</v>
      </c>
      <c r="C44" s="29" t="s">
        <v>60</v>
      </c>
      <c r="D44" s="81"/>
      <c r="E44" s="82"/>
    </row>
    <row r="45" spans="1:5" ht="26.25" thickBot="1" x14ac:dyDescent="0.3">
      <c r="A45" s="116"/>
      <c r="B45" s="28" t="s">
        <v>61</v>
      </c>
      <c r="C45" s="29" t="s">
        <v>62</v>
      </c>
      <c r="D45" s="81"/>
      <c r="E45" s="82"/>
    </row>
    <row r="46" spans="1:5" ht="26.25" thickBot="1" x14ac:dyDescent="0.3">
      <c r="A46" s="116"/>
      <c r="B46" s="28" t="s">
        <v>63</v>
      </c>
      <c r="C46" s="29" t="s">
        <v>64</v>
      </c>
      <c r="D46" s="81"/>
      <c r="E46" s="82"/>
    </row>
    <row r="47" spans="1:5" ht="64.5" thickBot="1" x14ac:dyDescent="0.3">
      <c r="A47" s="116"/>
      <c r="B47" s="28" t="s">
        <v>65</v>
      </c>
      <c r="C47" s="29" t="s">
        <v>118</v>
      </c>
      <c r="D47" s="81"/>
      <c r="E47" s="82"/>
    </row>
    <row r="48" spans="1:5" ht="90" thickBot="1" x14ac:dyDescent="0.3">
      <c r="A48" s="116"/>
      <c r="B48" s="28" t="s">
        <v>66</v>
      </c>
      <c r="C48" s="29" t="s">
        <v>67</v>
      </c>
      <c r="D48" s="81"/>
      <c r="E48" s="82"/>
    </row>
    <row r="49" spans="1:5" ht="15.75" thickBot="1" x14ac:dyDescent="0.3">
      <c r="A49" s="117"/>
      <c r="B49" s="32" t="s">
        <v>68</v>
      </c>
      <c r="C49" s="30" t="s">
        <v>74</v>
      </c>
      <c r="D49" s="118"/>
      <c r="E49" s="82"/>
    </row>
    <row r="50" spans="1:5" ht="15.75" thickBot="1" x14ac:dyDescent="0.3"/>
    <row r="51" spans="1:5" ht="15.75" thickBot="1" x14ac:dyDescent="0.3">
      <c r="A51" s="74"/>
      <c r="B51" s="75"/>
      <c r="C51" s="75"/>
      <c r="D51" s="75"/>
      <c r="E51" s="76"/>
    </row>
    <row r="52" spans="1:5" ht="15.75" thickBot="1" x14ac:dyDescent="0.3">
      <c r="A52" s="31" t="s">
        <v>69</v>
      </c>
      <c r="B52" s="108" t="s">
        <v>22</v>
      </c>
      <c r="C52" s="109"/>
      <c r="D52" s="23" t="s">
        <v>109</v>
      </c>
      <c r="E52" s="23"/>
    </row>
    <row r="53" spans="1:5" ht="26.25" thickBot="1" x14ac:dyDescent="0.3">
      <c r="A53" s="24" t="s">
        <v>72</v>
      </c>
      <c r="B53" s="110"/>
      <c r="C53" s="111"/>
      <c r="D53" s="25" t="s">
        <v>110</v>
      </c>
      <c r="E53" s="26"/>
    </row>
    <row r="54" spans="1:5" ht="15.75" thickBot="1" x14ac:dyDescent="0.3">
      <c r="A54" s="27" t="s">
        <v>23</v>
      </c>
      <c r="B54" s="112">
        <v>1</v>
      </c>
      <c r="C54" s="113"/>
      <c r="D54" s="25" t="s">
        <v>25</v>
      </c>
      <c r="E54" s="26"/>
    </row>
    <row r="55" spans="1:5" ht="26.25" thickBot="1" x14ac:dyDescent="0.3">
      <c r="A55" s="37" t="s">
        <v>73</v>
      </c>
      <c r="B55" s="114" t="s">
        <v>75</v>
      </c>
      <c r="C55" s="115"/>
      <c r="D55" s="25" t="s">
        <v>111</v>
      </c>
      <c r="E55" s="26"/>
    </row>
    <row r="56" spans="1:5" ht="26.25" thickBot="1" x14ac:dyDescent="0.3">
      <c r="A56" s="116"/>
      <c r="B56" s="28" t="s">
        <v>53</v>
      </c>
      <c r="C56" s="29" t="s">
        <v>76</v>
      </c>
      <c r="D56" s="81"/>
      <c r="E56" s="82"/>
    </row>
    <row r="57" spans="1:5" ht="15.75" thickBot="1" x14ac:dyDescent="0.3">
      <c r="A57" s="116"/>
      <c r="B57" s="28" t="s">
        <v>55</v>
      </c>
      <c r="C57" s="29" t="s">
        <v>56</v>
      </c>
      <c r="D57" s="81"/>
      <c r="E57" s="82"/>
    </row>
    <row r="58" spans="1:5" ht="15.75" thickBot="1" x14ac:dyDescent="0.3">
      <c r="A58" s="116"/>
      <c r="B58" s="28" t="s">
        <v>57</v>
      </c>
      <c r="C58" s="29" t="s">
        <v>77</v>
      </c>
      <c r="D58" s="81"/>
      <c r="E58" s="82"/>
    </row>
    <row r="59" spans="1:5" ht="15.75" thickBot="1" x14ac:dyDescent="0.3">
      <c r="A59" s="116"/>
      <c r="B59" s="28" t="s">
        <v>59</v>
      </c>
      <c r="C59" s="29" t="s">
        <v>60</v>
      </c>
      <c r="D59" s="81"/>
      <c r="E59" s="82"/>
    </row>
    <row r="60" spans="1:5" ht="26.25" thickBot="1" x14ac:dyDescent="0.3">
      <c r="A60" s="116"/>
      <c r="B60" s="28" t="s">
        <v>61</v>
      </c>
      <c r="C60" s="29" t="s">
        <v>78</v>
      </c>
      <c r="D60" s="81"/>
      <c r="E60" s="82"/>
    </row>
    <row r="61" spans="1:5" ht="15.75" thickBot="1" x14ac:dyDescent="0.3">
      <c r="A61" s="116"/>
      <c r="B61" s="28" t="s">
        <v>63</v>
      </c>
      <c r="C61" s="29" t="s">
        <v>79</v>
      </c>
      <c r="D61" s="81"/>
      <c r="E61" s="82"/>
    </row>
    <row r="62" spans="1:5" ht="64.5" thickBot="1" x14ac:dyDescent="0.3">
      <c r="A62" s="116"/>
      <c r="B62" s="28" t="s">
        <v>65</v>
      </c>
      <c r="C62" s="29" t="s">
        <v>118</v>
      </c>
      <c r="D62" s="81"/>
      <c r="E62" s="82"/>
    </row>
    <row r="63" spans="1:5" ht="115.5" thickBot="1" x14ac:dyDescent="0.3">
      <c r="A63" s="116"/>
      <c r="B63" s="28" t="s">
        <v>66</v>
      </c>
      <c r="C63" s="29" t="s">
        <v>80</v>
      </c>
      <c r="D63" s="81"/>
      <c r="E63" s="82"/>
    </row>
    <row r="64" spans="1:5" ht="15.75" thickBot="1" x14ac:dyDescent="0.3">
      <c r="A64" s="117"/>
      <c r="B64" s="32" t="s">
        <v>68</v>
      </c>
      <c r="C64" s="30" t="s">
        <v>74</v>
      </c>
      <c r="D64" s="118"/>
      <c r="E64" s="82"/>
    </row>
    <row r="65" spans="1:5" x14ac:dyDescent="0.25">
      <c r="E65" s="12"/>
    </row>
    <row r="66" spans="1:5" ht="15.75" thickBot="1" x14ac:dyDescent="0.3">
      <c r="A66" s="71" t="s">
        <v>17</v>
      </c>
      <c r="B66" s="72"/>
      <c r="C66" s="72"/>
      <c r="D66" s="72"/>
      <c r="E66" s="73"/>
    </row>
    <row r="67" spans="1:5" ht="15.75" thickBot="1" x14ac:dyDescent="0.3">
      <c r="A67" s="74"/>
      <c r="B67" s="75"/>
      <c r="C67" s="75"/>
      <c r="D67" s="75"/>
      <c r="E67" s="76"/>
    </row>
    <row r="68" spans="1:5" ht="15.75" thickBot="1" x14ac:dyDescent="0.3">
      <c r="A68" s="13" t="s">
        <v>18</v>
      </c>
      <c r="B68" s="77" t="s">
        <v>22</v>
      </c>
      <c r="C68" s="78"/>
      <c r="D68" s="14" t="s">
        <v>109</v>
      </c>
      <c r="E68" s="14"/>
    </row>
    <row r="69" spans="1:5" ht="26.25" thickBot="1" x14ac:dyDescent="0.3">
      <c r="A69" s="15" t="s">
        <v>49</v>
      </c>
      <c r="B69" s="79"/>
      <c r="C69" s="80"/>
      <c r="D69" s="16" t="s">
        <v>110</v>
      </c>
      <c r="E69" s="13"/>
    </row>
    <row r="70" spans="1:5" ht="15.75" thickBot="1" x14ac:dyDescent="0.3">
      <c r="A70" s="17" t="s">
        <v>23</v>
      </c>
      <c r="B70" s="79" t="s">
        <v>24</v>
      </c>
      <c r="C70" s="80"/>
      <c r="D70" s="16" t="s">
        <v>25</v>
      </c>
      <c r="E70" s="13"/>
    </row>
    <row r="71" spans="1:5" ht="26.25" thickBot="1" x14ac:dyDescent="0.3">
      <c r="A71" s="17" t="s">
        <v>50</v>
      </c>
      <c r="B71" s="79" t="s">
        <v>26</v>
      </c>
      <c r="C71" s="80"/>
      <c r="D71" s="16" t="s">
        <v>111</v>
      </c>
      <c r="E71" s="13"/>
    </row>
    <row r="72" spans="1:5" ht="75.75" thickBot="1" x14ac:dyDescent="0.3">
      <c r="A72" s="103" t="s">
        <v>27</v>
      </c>
      <c r="B72" s="18" t="s">
        <v>22</v>
      </c>
      <c r="C72" s="19" t="s">
        <v>28</v>
      </c>
      <c r="D72" s="101"/>
      <c r="E72" s="102"/>
    </row>
    <row r="73" spans="1:5" ht="102.75" thickBot="1" x14ac:dyDescent="0.3">
      <c r="A73" s="104"/>
      <c r="B73" s="18" t="s">
        <v>38</v>
      </c>
      <c r="C73" s="17" t="s">
        <v>39</v>
      </c>
      <c r="D73" s="99"/>
      <c r="E73" s="100"/>
    </row>
    <row r="74" spans="1:5" ht="26.25" thickBot="1" x14ac:dyDescent="0.3">
      <c r="A74" s="104"/>
      <c r="B74" s="18" t="s">
        <v>40</v>
      </c>
      <c r="C74" s="17" t="s">
        <v>29</v>
      </c>
      <c r="D74" s="97"/>
      <c r="E74" s="98"/>
    </row>
    <row r="75" spans="1:5" ht="51.75" thickBot="1" x14ac:dyDescent="0.3">
      <c r="A75" s="104"/>
      <c r="B75" s="18" t="s">
        <v>41</v>
      </c>
      <c r="C75" s="17" t="s">
        <v>30</v>
      </c>
      <c r="D75" s="97"/>
      <c r="E75" s="98"/>
    </row>
    <row r="76" spans="1:5" ht="64.5" thickBot="1" x14ac:dyDescent="0.3">
      <c r="A76" s="104"/>
      <c r="B76" s="18" t="s">
        <v>42</v>
      </c>
      <c r="C76" s="17" t="s">
        <v>43</v>
      </c>
      <c r="D76" s="97"/>
      <c r="E76" s="98"/>
    </row>
    <row r="77" spans="1:5" ht="54.75" customHeight="1" thickBot="1" x14ac:dyDescent="0.3">
      <c r="A77" s="104"/>
      <c r="B77" s="18" t="s">
        <v>44</v>
      </c>
      <c r="C77" s="17" t="s">
        <v>31</v>
      </c>
      <c r="D77" s="95"/>
      <c r="E77" s="96"/>
    </row>
    <row r="78" spans="1:5" ht="26.25" thickBot="1" x14ac:dyDescent="0.3">
      <c r="A78" s="104"/>
      <c r="B78" s="18" t="s">
        <v>45</v>
      </c>
      <c r="C78" s="17" t="s">
        <v>32</v>
      </c>
      <c r="D78" s="97"/>
      <c r="E78" s="98"/>
    </row>
    <row r="79" spans="1:5" ht="141" thickBot="1" x14ac:dyDescent="0.3">
      <c r="A79" s="104"/>
      <c r="B79" s="18" t="s">
        <v>46</v>
      </c>
      <c r="C79" s="17" t="s">
        <v>47</v>
      </c>
      <c r="D79" s="95"/>
      <c r="E79" s="96"/>
    </row>
    <row r="80" spans="1:5" ht="39" thickBot="1" x14ac:dyDescent="0.3">
      <c r="A80" s="104"/>
      <c r="B80" s="20" t="s">
        <v>48</v>
      </c>
      <c r="C80" s="21" t="s">
        <v>33</v>
      </c>
      <c r="D80" s="97"/>
      <c r="E80" s="98"/>
    </row>
    <row r="81" spans="1:5" ht="15.75" thickBot="1" x14ac:dyDescent="0.3">
      <c r="A81" s="104"/>
      <c r="B81" s="18" t="s">
        <v>22</v>
      </c>
      <c r="C81" s="22" t="s">
        <v>34</v>
      </c>
      <c r="D81" s="97"/>
      <c r="E81" s="98"/>
    </row>
    <row r="82" spans="1:5" ht="77.25" thickBot="1" x14ac:dyDescent="0.3">
      <c r="A82" s="104"/>
      <c r="B82" s="18" t="s">
        <v>22</v>
      </c>
      <c r="C82" s="22" t="s">
        <v>35</v>
      </c>
      <c r="D82" s="97"/>
      <c r="E82" s="98"/>
    </row>
    <row r="83" spans="1:5" ht="15.75" thickBot="1" x14ac:dyDescent="0.3">
      <c r="A83" s="104"/>
      <c r="B83" s="18" t="s">
        <v>36</v>
      </c>
      <c r="C83" s="17" t="s">
        <v>37</v>
      </c>
      <c r="D83" s="97"/>
      <c r="E83" s="98"/>
    </row>
    <row r="85" spans="1:5" ht="15.75" thickBot="1" x14ac:dyDescent="0.3">
      <c r="A85" s="71" t="s">
        <v>71</v>
      </c>
      <c r="B85" s="72"/>
      <c r="C85" s="72"/>
      <c r="D85" s="72"/>
      <c r="E85" s="73"/>
    </row>
    <row r="86" spans="1:5" ht="15.75" thickBot="1" x14ac:dyDescent="0.3">
      <c r="A86" s="90"/>
      <c r="B86" s="91"/>
      <c r="C86" s="91"/>
      <c r="D86" s="91"/>
      <c r="E86" s="92"/>
    </row>
    <row r="87" spans="1:5" ht="15.75" thickBot="1" x14ac:dyDescent="0.3">
      <c r="A87" s="41" t="s">
        <v>20</v>
      </c>
      <c r="B87" s="35" t="s">
        <v>22</v>
      </c>
      <c r="C87" s="38"/>
      <c r="D87" s="23" t="s">
        <v>109</v>
      </c>
      <c r="E87" s="23"/>
    </row>
    <row r="88" spans="1:5" ht="26.25" thickBot="1" x14ac:dyDescent="0.3">
      <c r="A88" s="42" t="s">
        <v>112</v>
      </c>
      <c r="B88" s="36" t="s">
        <v>82</v>
      </c>
      <c r="C88" s="38"/>
      <c r="D88" s="25" t="s">
        <v>110</v>
      </c>
      <c r="E88" s="26"/>
    </row>
    <row r="89" spans="1:5" ht="15.75" thickBot="1" x14ac:dyDescent="0.3">
      <c r="A89" s="43" t="s">
        <v>23</v>
      </c>
      <c r="B89" s="44">
        <v>1</v>
      </c>
      <c r="C89" s="45"/>
      <c r="D89" s="25" t="s">
        <v>25</v>
      </c>
      <c r="E89" s="26"/>
    </row>
    <row r="90" spans="1:5" ht="26.25" thickBot="1" x14ac:dyDescent="0.3">
      <c r="A90" s="46" t="s">
        <v>50</v>
      </c>
      <c r="B90" s="93">
        <v>6300</v>
      </c>
      <c r="C90" s="94"/>
      <c r="D90" s="47" t="s">
        <v>111</v>
      </c>
      <c r="E90" s="23"/>
    </row>
    <row r="91" spans="1:5" ht="15.75" thickBot="1" x14ac:dyDescent="0.3">
      <c r="A91" s="119" t="s">
        <v>83</v>
      </c>
      <c r="B91" s="30" t="s">
        <v>84</v>
      </c>
      <c r="C91" s="48" t="s">
        <v>85</v>
      </c>
      <c r="D91" s="88"/>
      <c r="E91" s="88"/>
    </row>
    <row r="92" spans="1:5" ht="15.75" thickBot="1" x14ac:dyDescent="0.3">
      <c r="A92" s="120"/>
      <c r="B92" s="30" t="s">
        <v>86</v>
      </c>
      <c r="C92" s="49" t="s">
        <v>87</v>
      </c>
      <c r="D92" s="88"/>
      <c r="E92" s="88"/>
    </row>
    <row r="93" spans="1:5" ht="15.75" thickBot="1" x14ac:dyDescent="0.3">
      <c r="A93" s="120"/>
      <c r="B93" s="30" t="s">
        <v>88</v>
      </c>
      <c r="C93" s="30" t="s">
        <v>89</v>
      </c>
      <c r="D93" s="88"/>
      <c r="E93" s="88"/>
    </row>
    <row r="94" spans="1:5" ht="26.25" thickBot="1" x14ac:dyDescent="0.3">
      <c r="A94" s="120"/>
      <c r="B94" s="30" t="s">
        <v>90</v>
      </c>
      <c r="C94" s="50" t="s">
        <v>91</v>
      </c>
      <c r="D94" s="88"/>
      <c r="E94" s="88"/>
    </row>
    <row r="95" spans="1:5" ht="15.75" thickBot="1" x14ac:dyDescent="0.3">
      <c r="A95" s="120"/>
      <c r="B95" s="30" t="s">
        <v>92</v>
      </c>
      <c r="C95" s="30" t="s">
        <v>117</v>
      </c>
      <c r="D95" s="88"/>
      <c r="E95" s="88"/>
    </row>
    <row r="96" spans="1:5" ht="15.75" thickBot="1" x14ac:dyDescent="0.3">
      <c r="A96" s="120"/>
      <c r="B96" s="30" t="s">
        <v>93</v>
      </c>
      <c r="C96" s="30" t="s">
        <v>94</v>
      </c>
      <c r="D96" s="88"/>
      <c r="E96" s="88"/>
    </row>
    <row r="97" spans="1:5" ht="26.25" thickBot="1" x14ac:dyDescent="0.3">
      <c r="A97" s="120"/>
      <c r="B97" s="30" t="s">
        <v>65</v>
      </c>
      <c r="C97" s="30" t="s">
        <v>114</v>
      </c>
      <c r="D97" s="88"/>
      <c r="E97" s="88"/>
    </row>
    <row r="98" spans="1:5" ht="15.75" thickBot="1" x14ac:dyDescent="0.3">
      <c r="A98" s="120"/>
      <c r="B98" s="48" t="s">
        <v>95</v>
      </c>
      <c r="C98" s="48" t="s">
        <v>96</v>
      </c>
      <c r="D98" s="88"/>
      <c r="E98" s="88"/>
    </row>
    <row r="99" spans="1:5" ht="15.75" thickBot="1" x14ac:dyDescent="0.3">
      <c r="A99" s="120"/>
      <c r="B99" s="48" t="s">
        <v>97</v>
      </c>
      <c r="C99" s="48" t="s">
        <v>98</v>
      </c>
      <c r="D99" s="81"/>
      <c r="E99" s="82"/>
    </row>
    <row r="100" spans="1:5" ht="15.75" thickBot="1" x14ac:dyDescent="0.3">
      <c r="A100" s="120"/>
      <c r="B100" s="48" t="s">
        <v>99</v>
      </c>
      <c r="C100" s="48" t="s">
        <v>100</v>
      </c>
      <c r="D100" s="89"/>
      <c r="E100" s="89"/>
    </row>
    <row r="101" spans="1:5" ht="30.75" thickBot="1" x14ac:dyDescent="0.3">
      <c r="A101" s="120"/>
      <c r="B101" s="51" t="s">
        <v>116</v>
      </c>
      <c r="C101" s="52" t="s">
        <v>115</v>
      </c>
      <c r="D101" s="122"/>
      <c r="E101" s="122"/>
    </row>
    <row r="102" spans="1:5" ht="15.75" thickBot="1" x14ac:dyDescent="0.3">
      <c r="A102" s="120"/>
      <c r="B102" s="51" t="s">
        <v>101</v>
      </c>
      <c r="C102" s="52" t="s">
        <v>102</v>
      </c>
      <c r="D102" s="88"/>
      <c r="E102" s="88"/>
    </row>
    <row r="103" spans="1:5" ht="30.75" thickBot="1" x14ac:dyDescent="0.3">
      <c r="A103" s="120"/>
      <c r="B103" s="51" t="s">
        <v>103</v>
      </c>
      <c r="C103" s="52" t="s">
        <v>104</v>
      </c>
      <c r="D103" s="88"/>
      <c r="E103" s="88"/>
    </row>
    <row r="104" spans="1:5" ht="15.75" thickBot="1" x14ac:dyDescent="0.3">
      <c r="A104" s="120"/>
      <c r="B104" s="51" t="s">
        <v>105</v>
      </c>
      <c r="C104" s="52" t="s">
        <v>113</v>
      </c>
      <c r="D104" s="88"/>
      <c r="E104" s="88"/>
    </row>
    <row r="105" spans="1:5" ht="30.75" thickBot="1" x14ac:dyDescent="0.3">
      <c r="A105" s="121"/>
      <c r="B105" s="51" t="s">
        <v>106</v>
      </c>
      <c r="C105" s="52" t="s">
        <v>107</v>
      </c>
      <c r="D105" s="122"/>
      <c r="E105" s="122"/>
    </row>
  </sheetData>
  <mergeCells count="89">
    <mergeCell ref="D58:E58"/>
    <mergeCell ref="D63:E63"/>
    <mergeCell ref="A35:E35"/>
    <mergeCell ref="A91:A105"/>
    <mergeCell ref="D91:E91"/>
    <mergeCell ref="D93:E93"/>
    <mergeCell ref="D99:E99"/>
    <mergeCell ref="D101:E101"/>
    <mergeCell ref="D102:E102"/>
    <mergeCell ref="D103:E103"/>
    <mergeCell ref="D104:E104"/>
    <mergeCell ref="D105:E105"/>
    <mergeCell ref="A85:E85"/>
    <mergeCell ref="B55:C55"/>
    <mergeCell ref="A56:A64"/>
    <mergeCell ref="D56:E56"/>
    <mergeCell ref="D57:E57"/>
    <mergeCell ref="A72:A83"/>
    <mergeCell ref="B71:C71"/>
    <mergeCell ref="A36:E36"/>
    <mergeCell ref="B37:C37"/>
    <mergeCell ref="B38:C38"/>
    <mergeCell ref="B39:C39"/>
    <mergeCell ref="B40:C40"/>
    <mergeCell ref="A41:A49"/>
    <mergeCell ref="D41:E41"/>
    <mergeCell ref="D42:E42"/>
    <mergeCell ref="D43:E43"/>
    <mergeCell ref="D44:E44"/>
    <mergeCell ref="D45:E45"/>
    <mergeCell ref="D78:E78"/>
    <mergeCell ref="D64:E64"/>
    <mergeCell ref="D49:E49"/>
    <mergeCell ref="D81:E81"/>
    <mergeCell ref="D80:E80"/>
    <mergeCell ref="D79:E79"/>
    <mergeCell ref="D73:E73"/>
    <mergeCell ref="D72:E72"/>
    <mergeCell ref="D96:E96"/>
    <mergeCell ref="D97:E97"/>
    <mergeCell ref="D98:E98"/>
    <mergeCell ref="D100:E100"/>
    <mergeCell ref="B70:C70"/>
    <mergeCell ref="A86:E86"/>
    <mergeCell ref="B90:C90"/>
    <mergeCell ref="D92:E92"/>
    <mergeCell ref="D94:E94"/>
    <mergeCell ref="D95:E95"/>
    <mergeCell ref="D77:E77"/>
    <mergeCell ref="D76:E76"/>
    <mergeCell ref="D75:E75"/>
    <mergeCell ref="D74:E74"/>
    <mergeCell ref="D83:E83"/>
    <mergeCell ref="D82:E82"/>
    <mergeCell ref="A14:B14"/>
    <mergeCell ref="C14:E14"/>
    <mergeCell ref="A15:B15"/>
    <mergeCell ref="C15:E15"/>
    <mergeCell ref="A24:E24"/>
    <mergeCell ref="A18:E18"/>
    <mergeCell ref="A29:E29"/>
    <mergeCell ref="A66:E66"/>
    <mergeCell ref="A67:E67"/>
    <mergeCell ref="B68:C68"/>
    <mergeCell ref="B69:C69"/>
    <mergeCell ref="D46:E46"/>
    <mergeCell ref="D47:E47"/>
    <mergeCell ref="D48:E48"/>
    <mergeCell ref="A51:E51"/>
    <mergeCell ref="B52:C52"/>
    <mergeCell ref="B53:C53"/>
    <mergeCell ref="B54:C54"/>
    <mergeCell ref="D59:E59"/>
    <mergeCell ref="D60:E60"/>
    <mergeCell ref="D61:E61"/>
    <mergeCell ref="D62:E62"/>
    <mergeCell ref="A11:B11"/>
    <mergeCell ref="C11:E11"/>
    <mergeCell ref="A12:B12"/>
    <mergeCell ref="C12:E12"/>
    <mergeCell ref="A13:B13"/>
    <mergeCell ref="C13:E13"/>
    <mergeCell ref="A10:B10"/>
    <mergeCell ref="C10:E10"/>
    <mergeCell ref="A6:E6"/>
    <mergeCell ref="A7:E7"/>
    <mergeCell ref="A8:B8"/>
    <mergeCell ref="C8:E8"/>
    <mergeCell ref="C9:E9"/>
  </mergeCells>
  <pageMargins left="0.7" right="0.7" top="0.78740157499999996" bottom="0.78740157499999996" header="0.3" footer="0.3"/>
  <pageSetup paperSize="9" scale="6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PTO UJEP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cp:lastPrinted>2015-03-16T10:04:18Z</cp:lastPrinted>
  <dcterms:created xsi:type="dcterms:W3CDTF">2015-03-16T09:35:43Z</dcterms:created>
  <dcterms:modified xsi:type="dcterms:W3CDTF">2015-04-14T13:41:24Z</dcterms:modified>
</cp:coreProperties>
</file>