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codeName="ThisWorkbook"/>
  <bookViews>
    <workbookView xWindow="630" yWindow="660" windowWidth="27495" windowHeight="13935" activeTab="1"/>
  </bookViews>
  <sheets>
    <sheet name="DNS zboží celkem" sheetId="1" r:id="rId1"/>
    <sheet name="DNS zboží části" sheetId="2" r:id="rId2"/>
  </sheets>
  <definedNames/>
  <calcPr calcId="145621"/>
</workbook>
</file>

<file path=xl/sharedStrings.xml><?xml version="1.0" encoding="utf-8"?>
<sst xmlns="http://schemas.openxmlformats.org/spreadsheetml/2006/main" count="246" uniqueCount="90">
  <si>
    <t>Uchazeč:</t>
  </si>
  <si>
    <t>Doplňte název firmy</t>
  </si>
  <si>
    <t>IČ:</t>
  </si>
  <si>
    <t>Doplňte</t>
  </si>
  <si>
    <t>Pozn.: Popis požadovaných vlastností může být delší než je velikost buňky (např.dvojklik na buňku zobrazí celý text).</t>
  </si>
  <si>
    <t>ID zboží</t>
  </si>
  <si>
    <t>Označ.</t>
  </si>
  <si>
    <t>Cena bez DPH za jedn.</t>
  </si>
  <si>
    <t>Název zboží</t>
  </si>
  <si>
    <t>Požadované vlastnosti</t>
  </si>
  <si>
    <t>Popis nabízeného zboží</t>
  </si>
  <si>
    <t>Počet</t>
  </si>
  <si>
    <t>Nabídková cena bez DPH</t>
  </si>
  <si>
    <t>Nabídková cena celkem bez DPH</t>
  </si>
  <si>
    <t>Odstraňovač vodního kamene</t>
  </si>
  <si>
    <t>Čistič podlahy PU 5l</t>
  </si>
  <si>
    <t>Nepěnivý čisticí přípravek bez chloru vhodný k ručnímu mytí ploch ošetřených polymerovými produkty a podlahovin s PU úpravou. Zasychá beze zbytku a stop po roztírání, vysoká mycí a odmašťovací schopnost, účinný i ve tvrdé vodě, zanechává příjemnou vůni, neobsahuje fosfáty. kanystr 5l</t>
  </si>
  <si>
    <t>Prostředek univerzální mycí 1l</t>
  </si>
  <si>
    <t>Univerzální mycí prostředek s antibakteriální přísadou pro hygienickou čistotu. S příjemnou svěží vůní pro pocit dokonalého úklidu. Svým složením je určen především na mytí větších ploch, nezanechává šmouhy, intezivně provoní a je šetrný k povrchům. Vhodný pro veškeré omyvatelné povrchy: linolea, PVC, laminátové plovoucí podlahy, dřevěné podlahy i dlažby. 1l</t>
  </si>
  <si>
    <t>Ručníky Z-Z/ 2 vrstvý</t>
  </si>
  <si>
    <t>Papírové ručníky typu Z-Z do zásobníků dvouvrstvé, bílé, vyrobené z celulozy, rozměr ručníku 230x232mm, 200ks v balíčku. 20bal/krabice</t>
  </si>
  <si>
    <t>Toaletní papír malý/ 1vrstvý</t>
  </si>
  <si>
    <t>400 útržků, 100% recykl, 36m, 1vrstvý toaletní papír, 64rolí/bal.</t>
  </si>
  <si>
    <t>Čistič na akrylátové vany/ rozprašovač</t>
  </si>
  <si>
    <t>Určený na čištění akrylátových van a sprchových koutů, maximálně účinný a zároveň jemný a šetrný k ošetřovanému povrchu. 500ml</t>
  </si>
  <si>
    <t>Universální prací prášek pro všechny druhy barevných textilií. Obsahuje nové aktivní částice pro dokonalejší praní a složku zabraňující usazování vodního kamene. Praní při teplotách 95-90-60-45-30C.</t>
  </si>
  <si>
    <t>Mýdlo tekuté 5l/kanystr</t>
  </si>
  <si>
    <t>Tekuté mýdlo se svěží vůní ošetřuje Vaše ruce a čistí je. Zaručuje šetrné působení na pokožku. Výrobek je dermatologicky příznivý a v přírodě lehce odbouratelný. Barva: růžová. 5l/kanystr</t>
  </si>
  <si>
    <t>Čistič WC tekutý</t>
  </si>
  <si>
    <t>Gelový čistič, odstraňuje nečistoty a vodní kámen, antibakteriální přípravek je zahuštěný a pomalým stékáním odstraňuje usazeniny a dezinfikuje, s bělícími účinky, provoní, vyčistí a zanechá na toaletě svěží vůni. 750ml</t>
  </si>
  <si>
    <t>Mýdlo toaletní/ tuhé 100g</t>
  </si>
  <si>
    <t>Toaletní mýdlo s jemnou parfémovanou vůní. 100g</t>
  </si>
  <si>
    <t>Drátěnka ocel - silon</t>
  </si>
  <si>
    <t/>
  </si>
  <si>
    <t>Plastová souprava na čištění a údržbu WC mís</t>
  </si>
  <si>
    <t>Souprava obsahuje štětku a stojan.</t>
  </si>
  <si>
    <t>Rukavice jednorázové/ latex 100ks/bal</t>
  </si>
  <si>
    <t>Rukavice vyrobené ze 100% přírodního latexu. Pudrované proti slepení. Výborná hmatatelnost.</t>
  </si>
  <si>
    <t>Utěrka švédská 40x40cm</t>
  </si>
  <si>
    <t>Nenahraditelná při úklidu. Materiál - mikrovlákno. Vynikající k mytí oken - nezanechává šmouhy. Vyčistí dokonale vany, umyvadla, dřezy, obklady a nábytek. Použijte vhlkou utěrku k vyčištění ozdobného skla, porcelánu.</t>
  </si>
  <si>
    <t>Utěrka švédská 60x50cm</t>
  </si>
  <si>
    <t>Nenahraditelná při úklidu. Materiál - mikrovlákno, 300g.Vynikající k mytí oken - nezanechává šmouhy. Vyčistí dokonale vany, umyvadla, dřezy, obklady a nábytek. Použijte vhlkou utěrku k vyčištění ozdobného skla, porcelánu.</t>
  </si>
  <si>
    <t>Utěrka na okna 30x40cm</t>
  </si>
  <si>
    <t>Dokonalá čistota a lesk - čistí a leští povrchy současně - jemné a šetrné čištění, nezanechává šmouhy. Lze prát v pračce do 90°C, doporučeno 60°C pro delší životnost. Při ručním praní doporučujeme použít mýdlový roztok. Nepoužívat aviváž, nebělit, nežehlit a nesušit v sušičce prádla.</t>
  </si>
  <si>
    <t>Pytle 120l</t>
  </si>
  <si>
    <t>PYTEL LDPE 40" 70x110cm ČERNÝ 120L 25ks/role.</t>
  </si>
  <si>
    <t>Pytle na odpadky 35l</t>
  </si>
  <si>
    <t>Sáčky do koše 50x60cm, tloušťka 10mikronů, nezatahovací, černá barva, 30 sáčků na roli. role</t>
  </si>
  <si>
    <t>Krém na ruce</t>
  </si>
  <si>
    <t>Denní hydratační krém na ruce s tekutými krystaly, obnovuje bariérovou funkci pokožky zejména po zátěži chemickými látkami, vč. mycích a čisticích prostředků. 100ml</t>
  </si>
  <si>
    <t>Čistič nerezu/ výtahu</t>
  </si>
  <si>
    <t>Nepoškozuje laky a umělé hmoty. Zanechává pevně držící ochranný film odpuzující vodu a špínu, chrání před oxidací. speciální koncentrát pro čištění a péči povrchů z nerez oceli - rozpouští vodní kámen, chrání před vznikem rzi a odstraňuje mastnostu - vhodný pro použití ve vnitřím i vnějším prostředí - snadné čištění bez škrábanců - pumpičkový sprej. 500ml</t>
  </si>
  <si>
    <t>Čistič na nábytek s vůní 10l</t>
  </si>
  <si>
    <t>Prostředek na mytí matného i lesklého nábytku. Dokonale odstraňuje špínu z lakovaných i emailovaných povrchů. Zanechává příjemnou vůni. Ředění vodou v poměru 1 : 150 - 1 : 250 (z jednoho litru přípravku lze udělat 150 až 250 litrů pracovního roztoku).</t>
  </si>
  <si>
    <t>Čistič mramoru, lastrika a kamenných ploch 10l</t>
  </si>
  <si>
    <t>Prostředek na mytí ploch odolných proti účinkům vody. Zejména se doporučuje pro čištění mramoru, lastrika a kamenných podlah. Může se používat i na PVC. Umytému povrchu dodává lesk a nezanechává šmouhy ani skvrny. Ředění vodou v poměru 1 : 100 až 1 : 200 (z jednoho litru přípravku lze udělat 100 až 200 litrů pracovního roztoku).</t>
  </si>
  <si>
    <t>Spray proti prachu</t>
  </si>
  <si>
    <t>Kyselina citronová/ odstraňovač vodního kamene</t>
  </si>
  <si>
    <t>Osvěžovač vzduchu olejový</t>
  </si>
  <si>
    <t>Jemný, vysoce účinný prostředek k provonění WC, koupelen a veřejných prostor. - osvěžovač vzduchu s mnoha způsoby použití - postupné uvolňování parfemace z olejové báze - jednoduchá aplikace - nanášejte na nesavé povrchy sociálních zařízení - 500ml pumpička</t>
  </si>
  <si>
    <t>Odpadkový koš na tříděný odpad - papír</t>
  </si>
  <si>
    <t>Koš odpadkový obdélníkový, plastový, bílý. Výklopné víko v barvěmodré. Objem 50-60 l.</t>
  </si>
  <si>
    <t>Odpadkový koš na tříděný odpad - plast</t>
  </si>
  <si>
    <t>Koš odpadkový obdélníkový, plastový, bílý. Výklopné víko v barvě žluté. Objem 50-60 l.</t>
  </si>
  <si>
    <t>Odpadkový koš na tříděný odpad - směsný</t>
  </si>
  <si>
    <t>Koš odpadkový obdélníkový, plastový, bílý. Výklopné víko v barvě hnědé. Objem 50-60 l.</t>
  </si>
  <si>
    <t>Celková cena zadavatele:</t>
  </si>
  <si>
    <t>Celková cena uchazeče:</t>
  </si>
  <si>
    <t>Pozn.: popis vlastností může přesáhnout velikost buňky (např.:dvojklik na buňku zobrazí celý text)</t>
  </si>
  <si>
    <t>ID obj.</t>
  </si>
  <si>
    <t>Projekt:</t>
  </si>
  <si>
    <t>48101 01 0000 01 Provoz</t>
  </si>
  <si>
    <t>FVTM (48101), Na Okraji 1001, Kontakt: Zuzana Albrechtová (Albrechtova@fvtm.ujep.cz Tel:475285517)</t>
  </si>
  <si>
    <t>63303   01 0000 01 xxxx</t>
  </si>
  <si>
    <t>FF (63303  ), FF UJEP, Pasteurova 13, suterén, č.d. 011, Kontakt: Vratislav Burda (Hana.Krchovova@ujep.cz Tel:475 28 3294)</t>
  </si>
  <si>
    <t>27309/91/0000/09 xxxxx</t>
  </si>
  <si>
    <t>SKM (27309), , Kontakt: Hana Halaszová (hana.halaszova@ujep.cz Tel:47 528 72 42)</t>
  </si>
  <si>
    <t>27309/91/0000/09 vlastní</t>
  </si>
  <si>
    <t>SKM (27309), VŠ kolej K1, suterén-sklad, Kontakt: Hana Halaszová (hana.halaszova@ujep.cz Tel:47 528 72 42)</t>
  </si>
  <si>
    <t>Příloha č. 1 - podrobná specifikace (celkový součet)</t>
  </si>
  <si>
    <t>Příloha č. 1 - podrobná specifikace (dílčí části - podklady pro jednotlivé faktury)</t>
  </si>
  <si>
    <t>****  pro pracoviště UJEP  *****</t>
  </si>
  <si>
    <t>Pracoviště:</t>
  </si>
  <si>
    <t>Práškový odstraňovač vodního kamene do praček, myček nádobí, kávovarů a varných konvic apod. Rychle a účinně odstraní vodní kámen a zanechá spotřebiče zase jako nové. bal: min.100g</t>
  </si>
  <si>
    <t>Práškový odstraňovač vodního kamene do praček, myček nádobí, kávovarů a varných konvic apod. Rychle a účinně odstraní vodní kámen a zanechá spotřebiče zase jako nové. bal: min. 100g</t>
  </si>
  <si>
    <t>Kyselina citronová potravinářská se používá na dochucení kompotů, salátů, osvěžujících nápojů, při výrobě džemů, marmelád, sirupů, na odstranění vodního kamene. Množství  min.100g.</t>
  </si>
  <si>
    <t>Kyselina citronová potravinářská se používá na dochucení kompotů, salátů, osvěžujících nápojů, při výrobě džemů, marmelád, sirupů, na odstranění vodního kamene. Množství min. 100g.</t>
  </si>
  <si>
    <t>Čistící a leštící prostředky ve spreji na všechny druhy nábytku.Odpuzuje prach a vytváří ochranný film. Obsah ve spreji min. 330ml.</t>
  </si>
  <si>
    <t>Prací prášek min.6 kg</t>
  </si>
  <si>
    <t>Prací prášek min. 6 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</si>
</sst>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###0.00"/>
  </numFmts>
  <fonts count="6">
    <font>
      <sz val="10"/>
      <color rgb="FF000000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b/>
      <sz val="10"/>
      <color rgb="FFFF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EFEFE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CCC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 indent="1"/>
    </xf>
    <xf numFmtId="49" fontId="2" fillId="2" borderId="1" xfId="0" applyNumberFormat="1" applyFont="1" applyFill="1" applyBorder="1" applyAlignment="1">
      <alignment horizontal="center" vertical="top" wrapText="1"/>
    </xf>
    <xf numFmtId="49" fontId="0" fillId="3" borderId="1" xfId="0" applyNumberFormat="1" applyFill="1" applyBorder="1" applyAlignment="1" applyProtection="1">
      <alignment horizontal="left" vertical="top"/>
      <protection locked="0"/>
    </xf>
    <xf numFmtId="0" fontId="0" fillId="4" borderId="1" xfId="0" applyFill="1" applyBorder="1" applyAlignment="1">
      <alignment horizontal="left" vertical="top" wrapText="1"/>
    </xf>
    <xf numFmtId="49" fontId="3" fillId="2" borderId="1" xfId="0" applyNumberFormat="1" applyFont="1" applyFill="1" applyBorder="1" applyAlignment="1">
      <alignment horizontal="center" vertical="top" wrapText="1"/>
    </xf>
    <xf numFmtId="164" fontId="0" fillId="4" borderId="1" xfId="0" applyNumberFormat="1" applyFill="1" applyBorder="1" applyAlignment="1">
      <alignment horizontal="right" vertical="top"/>
    </xf>
    <xf numFmtId="0" fontId="4" fillId="4" borderId="1" xfId="0" applyFont="1" applyFill="1" applyBorder="1" applyAlignment="1">
      <alignment horizontal="center" vertical="top"/>
    </xf>
    <xf numFmtId="164" fontId="0" fillId="3" borderId="1" xfId="0" applyNumberFormat="1" applyFill="1" applyBorder="1" applyAlignment="1" applyProtection="1">
      <alignment horizontal="right" vertical="top"/>
      <protection locked="0"/>
    </xf>
    <xf numFmtId="0" fontId="2" fillId="5" borderId="1" xfId="0" applyFont="1" applyFill="1" applyBorder="1" applyAlignment="1">
      <alignment horizontal="right" vertical="top"/>
    </xf>
    <xf numFmtId="0" fontId="0" fillId="0" borderId="0" xfId="0" applyAlignment="1">
      <alignment indent="1"/>
    </xf>
    <xf numFmtId="0" fontId="5" fillId="0" borderId="0" xfId="0" applyFont="1" applyAlignment="1">
      <alignment horizontal="center"/>
    </xf>
    <xf numFmtId="49" fontId="2" fillId="2" borderId="1" xfId="0" applyNumberFormat="1" applyFont="1" applyFill="1" applyBorder="1" applyAlignment="1">
      <alignment horizontal="center" vertical="top" wrapText="1"/>
    </xf>
    <xf numFmtId="0" fontId="0" fillId="0" borderId="0" xfId="0" applyAlignment="1">
      <alignment indent="1"/>
    </xf>
    <xf numFmtId="49" fontId="0" fillId="3" borderId="1" xfId="0" applyNumberFormat="1" applyFill="1" applyBorder="1" applyAlignment="1" applyProtection="1">
      <alignment horizontal="left" vertical="top"/>
      <protection locked="0"/>
    </xf>
    <xf numFmtId="0" fontId="0" fillId="4" borderId="1" xfId="0" applyFill="1" applyBorder="1" applyAlignment="1">
      <alignment horizontal="left" vertical="top" wrapText="1"/>
    </xf>
    <xf numFmtId="49" fontId="2" fillId="2" borderId="1" xfId="0" applyNumberFormat="1" applyFont="1" applyFill="1" applyBorder="1" applyAlignment="1">
      <alignment horizontal="center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104775</xdr:colOff>
      <xdr:row>1</xdr:row>
      <xdr:rowOff>28575</xdr:rowOff>
    </xdr:from>
    <xdr:to>
      <xdr:col>8</xdr:col>
      <xdr:colOff>885825</xdr:colOff>
      <xdr:row>4</xdr:row>
      <xdr:rowOff>142875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06350" y="190500"/>
          <a:ext cx="1847850" cy="6000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3724275</xdr:colOff>
      <xdr:row>2</xdr:row>
      <xdr:rowOff>66675</xdr:rowOff>
    </xdr:from>
    <xdr:to>
      <xdr:col>4</xdr:col>
      <xdr:colOff>1371600</xdr:colOff>
      <xdr:row>6</xdr:row>
      <xdr:rowOff>19050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57950" y="390525"/>
          <a:ext cx="1847850" cy="6000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8:I41"/>
  <sheetViews>
    <sheetView workbookViewId="0" topLeftCell="A16">
      <selection activeCell="D19" sqref="D19"/>
    </sheetView>
  </sheetViews>
  <sheetFormatPr defaultColWidth="9.140625" defaultRowHeight="12.75"/>
  <cols>
    <col min="1" max="1" width="10.00390625" style="0" customWidth="1"/>
    <col min="2" max="2" width="7.00390625" style="0" customWidth="1"/>
    <col min="3" max="3" width="16.00390625" style="0" customWidth="1"/>
    <col min="4" max="4" width="24.00390625" style="0" customWidth="1"/>
    <col min="5" max="6" width="63.00390625" style="0" customWidth="1"/>
    <col min="7" max="7" width="6.00390625" style="0" customWidth="1"/>
    <col min="8" max="9" width="16.00390625" style="0" customWidth="1"/>
  </cols>
  <sheetData>
    <row r="1" s="9" customFormat="1" ht="12.75"/>
    <row r="2" s="9" customFormat="1" ht="12.75"/>
    <row r="3" s="9" customFormat="1" ht="12.75"/>
    <row r="4" s="9" customFormat="1" ht="12.75"/>
    <row r="5" s="9" customFormat="1" ht="12.75"/>
    <row r="6" s="9" customFormat="1" ht="12.75"/>
    <row r="7" s="9" customFormat="1" ht="12.75"/>
    <row r="8" spans="4:6" s="9" customFormat="1" ht="15.75">
      <c r="D8" s="10" t="s">
        <v>79</v>
      </c>
      <c r="E8" s="10"/>
      <c r="F8" s="10"/>
    </row>
    <row r="9" s="9" customFormat="1" ht="12.75"/>
    <row r="10" spans="1:8" ht="12.75">
      <c r="A10" s="11" t="s">
        <v>0</v>
      </c>
      <c r="B10" s="12"/>
      <c r="C10" s="12"/>
      <c r="D10" s="12"/>
      <c r="E10" s="2" t="s">
        <v>1</v>
      </c>
      <c r="F10" s="1" t="s">
        <v>2</v>
      </c>
      <c r="G10" s="13" t="s">
        <v>3</v>
      </c>
      <c r="H10" s="12"/>
    </row>
    <row r="11" spans="1:4" ht="12.75">
      <c r="A11" s="14" t="s">
        <v>4</v>
      </c>
      <c r="B11" s="12"/>
      <c r="C11" s="12"/>
      <c r="D11" s="12"/>
    </row>
    <row r="12" spans="1:9" ht="25.5">
      <c r="A12" s="1" t="s">
        <v>5</v>
      </c>
      <c r="B12" s="1" t="s">
        <v>6</v>
      </c>
      <c r="C12" s="1" t="s">
        <v>7</v>
      </c>
      <c r="D12" s="1" t="s">
        <v>8</v>
      </c>
      <c r="E12" s="1" t="s">
        <v>9</v>
      </c>
      <c r="F12" s="4" t="s">
        <v>10</v>
      </c>
      <c r="G12" s="1" t="s">
        <v>11</v>
      </c>
      <c r="H12" s="4" t="s">
        <v>12</v>
      </c>
      <c r="I12" s="1" t="s">
        <v>13</v>
      </c>
    </row>
    <row r="13" spans="1:9" ht="38.25">
      <c r="A13" s="3">
        <v>1086</v>
      </c>
      <c r="B13" s="3">
        <v>21012</v>
      </c>
      <c r="C13" s="5">
        <v>34</v>
      </c>
      <c r="D13" s="3" t="s">
        <v>14</v>
      </c>
      <c r="E13" s="3" t="s">
        <v>83</v>
      </c>
      <c r="F13" s="2" t="s">
        <v>3</v>
      </c>
      <c r="G13" s="6">
        <v>30</v>
      </c>
      <c r="H13" s="7" t="s">
        <v>3</v>
      </c>
      <c r="I13" s="8" t="e">
        <f aca="true" t="shared" si="0" ref="I13:I40">G13*H13</f>
        <v>#VALUE!</v>
      </c>
    </row>
    <row r="14" spans="1:9" ht="63.75">
      <c r="A14" s="3">
        <v>1092</v>
      </c>
      <c r="B14" s="3">
        <v>21018</v>
      </c>
      <c r="C14" s="5">
        <v>121</v>
      </c>
      <c r="D14" s="3" t="s">
        <v>15</v>
      </c>
      <c r="E14" s="3" t="s">
        <v>16</v>
      </c>
      <c r="F14" s="2" t="s">
        <v>3</v>
      </c>
      <c r="G14" s="6">
        <v>1</v>
      </c>
      <c r="H14" s="7" t="s">
        <v>3</v>
      </c>
      <c r="I14" s="8" t="e">
        <f t="shared" si="0"/>
        <v>#VALUE!</v>
      </c>
    </row>
    <row r="15" spans="1:9" ht="76.5">
      <c r="A15" s="3">
        <v>1097</v>
      </c>
      <c r="B15" s="3">
        <v>21023</v>
      </c>
      <c r="C15" s="5">
        <v>32</v>
      </c>
      <c r="D15" s="3" t="s">
        <v>17</v>
      </c>
      <c r="E15" s="3" t="s">
        <v>18</v>
      </c>
      <c r="F15" s="2" t="s">
        <v>3</v>
      </c>
      <c r="G15" s="6">
        <v>8</v>
      </c>
      <c r="H15" s="7" t="s">
        <v>3</v>
      </c>
      <c r="I15" s="8" t="e">
        <f t="shared" si="0"/>
        <v>#VALUE!</v>
      </c>
    </row>
    <row r="16" spans="1:9" ht="25.5">
      <c r="A16" s="3">
        <v>1100</v>
      </c>
      <c r="B16" s="3">
        <v>21026</v>
      </c>
      <c r="C16" s="5">
        <v>507</v>
      </c>
      <c r="D16" s="3" t="s">
        <v>19</v>
      </c>
      <c r="E16" s="3" t="s">
        <v>20</v>
      </c>
      <c r="F16" s="2" t="s">
        <v>3</v>
      </c>
      <c r="G16" s="6">
        <v>4</v>
      </c>
      <c r="H16" s="7" t="s">
        <v>3</v>
      </c>
      <c r="I16" s="8" t="e">
        <f t="shared" si="0"/>
        <v>#VALUE!</v>
      </c>
    </row>
    <row r="17" spans="1:9" ht="15">
      <c r="A17" s="3">
        <v>1105</v>
      </c>
      <c r="B17" s="3">
        <v>21031</v>
      </c>
      <c r="C17" s="5">
        <v>192.63</v>
      </c>
      <c r="D17" s="3" t="s">
        <v>21</v>
      </c>
      <c r="E17" s="3" t="s">
        <v>22</v>
      </c>
      <c r="F17" s="2" t="s">
        <v>3</v>
      </c>
      <c r="G17" s="6">
        <v>2</v>
      </c>
      <c r="H17" s="7" t="s">
        <v>3</v>
      </c>
      <c r="I17" s="8" t="e">
        <f t="shared" si="0"/>
        <v>#VALUE!</v>
      </c>
    </row>
    <row r="18" spans="1:9" ht="25.5">
      <c r="A18" s="3">
        <v>1111</v>
      </c>
      <c r="B18" s="3">
        <v>21037</v>
      </c>
      <c r="C18" s="5">
        <v>35.5</v>
      </c>
      <c r="D18" s="3" t="s">
        <v>23</v>
      </c>
      <c r="E18" s="3" t="s">
        <v>24</v>
      </c>
      <c r="F18" s="2" t="s">
        <v>3</v>
      </c>
      <c r="G18" s="6">
        <v>48</v>
      </c>
      <c r="H18" s="7" t="s">
        <v>3</v>
      </c>
      <c r="I18" s="8" t="e">
        <f t="shared" si="0"/>
        <v>#VALUE!</v>
      </c>
    </row>
    <row r="19" spans="1:9" ht="38.25">
      <c r="A19" s="3">
        <v>1118</v>
      </c>
      <c r="B19" s="3">
        <v>21044</v>
      </c>
      <c r="C19" s="5">
        <v>280.48</v>
      </c>
      <c r="D19" s="3" t="s">
        <v>88</v>
      </c>
      <c r="E19" s="3" t="s">
        <v>25</v>
      </c>
      <c r="F19" s="2" t="s">
        <v>3</v>
      </c>
      <c r="G19" s="6">
        <v>2</v>
      </c>
      <c r="H19" s="7" t="s">
        <v>3</v>
      </c>
      <c r="I19" s="8" t="e">
        <f t="shared" si="0"/>
        <v>#VALUE!</v>
      </c>
    </row>
    <row r="20" spans="1:9" ht="38.25">
      <c r="A20" s="3">
        <v>1122</v>
      </c>
      <c r="B20" s="3">
        <v>21048</v>
      </c>
      <c r="C20" s="5">
        <v>84.94</v>
      </c>
      <c r="D20" s="3" t="s">
        <v>26</v>
      </c>
      <c r="E20" s="3" t="s">
        <v>27</v>
      </c>
      <c r="F20" s="2" t="s">
        <v>3</v>
      </c>
      <c r="G20" s="6">
        <v>11</v>
      </c>
      <c r="H20" s="7" t="s">
        <v>3</v>
      </c>
      <c r="I20" s="8" t="e">
        <f t="shared" si="0"/>
        <v>#VALUE!</v>
      </c>
    </row>
    <row r="21" spans="1:9" ht="51">
      <c r="A21" s="3">
        <v>1123</v>
      </c>
      <c r="B21" s="3">
        <v>21049</v>
      </c>
      <c r="C21" s="5">
        <v>32</v>
      </c>
      <c r="D21" s="3" t="s">
        <v>28</v>
      </c>
      <c r="E21" s="3" t="s">
        <v>29</v>
      </c>
      <c r="F21" s="2" t="s">
        <v>3</v>
      </c>
      <c r="G21" s="6">
        <v>25</v>
      </c>
      <c r="H21" s="7" t="s">
        <v>3</v>
      </c>
      <c r="I21" s="8" t="e">
        <f t="shared" si="0"/>
        <v>#VALUE!</v>
      </c>
    </row>
    <row r="22" spans="1:9" ht="15">
      <c r="A22" s="3">
        <v>1124</v>
      </c>
      <c r="B22" s="3">
        <v>21050</v>
      </c>
      <c r="C22" s="5">
        <v>9.5</v>
      </c>
      <c r="D22" s="3" t="s">
        <v>30</v>
      </c>
      <c r="E22" s="3" t="s">
        <v>31</v>
      </c>
      <c r="F22" s="2" t="s">
        <v>3</v>
      </c>
      <c r="G22" s="6">
        <v>30</v>
      </c>
      <c r="H22" s="7" t="s">
        <v>3</v>
      </c>
      <c r="I22" s="8" t="e">
        <f t="shared" si="0"/>
        <v>#VALUE!</v>
      </c>
    </row>
    <row r="23" spans="1:9" ht="15">
      <c r="A23" s="3">
        <v>1130</v>
      </c>
      <c r="B23" s="3">
        <v>21056</v>
      </c>
      <c r="C23" s="5">
        <v>3.75</v>
      </c>
      <c r="D23" s="3" t="s">
        <v>32</v>
      </c>
      <c r="E23" s="3" t="s">
        <v>33</v>
      </c>
      <c r="F23" s="2" t="s">
        <v>3</v>
      </c>
      <c r="G23" s="6">
        <v>16</v>
      </c>
      <c r="H23" s="7" t="s">
        <v>3</v>
      </c>
      <c r="I23" s="8" t="e">
        <f t="shared" si="0"/>
        <v>#VALUE!</v>
      </c>
    </row>
    <row r="24" spans="1:9" ht="25.5">
      <c r="A24" s="3">
        <v>1142</v>
      </c>
      <c r="B24" s="3">
        <v>21068</v>
      </c>
      <c r="C24" s="5">
        <v>35</v>
      </c>
      <c r="D24" s="3" t="s">
        <v>34</v>
      </c>
      <c r="E24" s="3" t="s">
        <v>35</v>
      </c>
      <c r="F24" s="2" t="s">
        <v>3</v>
      </c>
      <c r="G24" s="6">
        <v>15</v>
      </c>
      <c r="H24" s="7" t="s">
        <v>3</v>
      </c>
      <c r="I24" s="8" t="e">
        <f t="shared" si="0"/>
        <v>#VALUE!</v>
      </c>
    </row>
    <row r="25" spans="1:9" ht="25.5">
      <c r="A25" s="3">
        <v>1144</v>
      </c>
      <c r="B25" s="3">
        <v>21070</v>
      </c>
      <c r="C25" s="5">
        <v>121.85</v>
      </c>
      <c r="D25" s="3" t="s">
        <v>36</v>
      </c>
      <c r="E25" s="3" t="s">
        <v>37</v>
      </c>
      <c r="F25" s="2" t="s">
        <v>3</v>
      </c>
      <c r="G25" s="6">
        <v>5</v>
      </c>
      <c r="H25" s="7" t="s">
        <v>3</v>
      </c>
      <c r="I25" s="8" t="e">
        <f t="shared" si="0"/>
        <v>#VALUE!</v>
      </c>
    </row>
    <row r="26" spans="1:9" ht="38.25">
      <c r="A26" s="3">
        <v>1153</v>
      </c>
      <c r="B26" s="3">
        <v>21079</v>
      </c>
      <c r="C26" s="5">
        <v>16.94</v>
      </c>
      <c r="D26" s="3" t="s">
        <v>38</v>
      </c>
      <c r="E26" s="3" t="s">
        <v>39</v>
      </c>
      <c r="F26" s="2" t="s">
        <v>3</v>
      </c>
      <c r="G26" s="6">
        <v>32</v>
      </c>
      <c r="H26" s="7" t="s">
        <v>3</v>
      </c>
      <c r="I26" s="8" t="e">
        <f t="shared" si="0"/>
        <v>#VALUE!</v>
      </c>
    </row>
    <row r="27" spans="1:9" ht="51">
      <c r="A27" s="3">
        <v>1154</v>
      </c>
      <c r="B27" s="3">
        <v>21080</v>
      </c>
      <c r="C27" s="5">
        <v>25.17</v>
      </c>
      <c r="D27" s="3" t="s">
        <v>40</v>
      </c>
      <c r="E27" s="3" t="s">
        <v>41</v>
      </c>
      <c r="F27" s="2" t="s">
        <v>3</v>
      </c>
      <c r="G27" s="6">
        <v>22</v>
      </c>
      <c r="H27" s="7" t="s">
        <v>3</v>
      </c>
      <c r="I27" s="8" t="e">
        <f t="shared" si="0"/>
        <v>#VALUE!</v>
      </c>
    </row>
    <row r="28" spans="1:9" ht="51">
      <c r="A28" s="3">
        <v>1158</v>
      </c>
      <c r="B28" s="3">
        <v>21084</v>
      </c>
      <c r="C28" s="5">
        <v>21.05</v>
      </c>
      <c r="D28" s="3" t="s">
        <v>42</v>
      </c>
      <c r="E28" s="3" t="s">
        <v>43</v>
      </c>
      <c r="F28" s="2" t="s">
        <v>3</v>
      </c>
      <c r="G28" s="6">
        <v>54</v>
      </c>
      <c r="H28" s="7" t="s">
        <v>3</v>
      </c>
      <c r="I28" s="8" t="e">
        <f t="shared" si="0"/>
        <v>#VALUE!</v>
      </c>
    </row>
    <row r="29" spans="1:9" ht="15">
      <c r="A29" s="3">
        <v>1161</v>
      </c>
      <c r="B29" s="3">
        <v>21087</v>
      </c>
      <c r="C29" s="5">
        <v>75.14</v>
      </c>
      <c r="D29" s="3" t="s">
        <v>44</v>
      </c>
      <c r="E29" s="3" t="s">
        <v>45</v>
      </c>
      <c r="F29" s="2" t="s">
        <v>3</v>
      </c>
      <c r="G29" s="6">
        <v>26</v>
      </c>
      <c r="H29" s="7" t="s">
        <v>3</v>
      </c>
      <c r="I29" s="8" t="e">
        <f t="shared" si="0"/>
        <v>#VALUE!</v>
      </c>
    </row>
    <row r="30" spans="1:9" ht="25.5">
      <c r="A30" s="3">
        <v>1162</v>
      </c>
      <c r="B30" s="3">
        <v>21088</v>
      </c>
      <c r="C30" s="5">
        <v>13.31</v>
      </c>
      <c r="D30" s="3" t="s">
        <v>46</v>
      </c>
      <c r="E30" s="3" t="s">
        <v>47</v>
      </c>
      <c r="F30" s="2" t="s">
        <v>3</v>
      </c>
      <c r="G30" s="6">
        <v>10</v>
      </c>
      <c r="H30" s="7" t="s">
        <v>3</v>
      </c>
      <c r="I30" s="8" t="e">
        <f t="shared" si="0"/>
        <v>#VALUE!</v>
      </c>
    </row>
    <row r="31" spans="1:9" ht="38.25">
      <c r="A31" s="3">
        <v>1166</v>
      </c>
      <c r="B31" s="3">
        <v>21092</v>
      </c>
      <c r="C31" s="5">
        <v>32</v>
      </c>
      <c r="D31" s="3" t="s">
        <v>48</v>
      </c>
      <c r="E31" s="3" t="s">
        <v>49</v>
      </c>
      <c r="F31" s="2" t="s">
        <v>3</v>
      </c>
      <c r="G31" s="6">
        <v>20</v>
      </c>
      <c r="H31" s="7" t="s">
        <v>3</v>
      </c>
      <c r="I31" s="8" t="e">
        <f t="shared" si="0"/>
        <v>#VALUE!</v>
      </c>
    </row>
    <row r="32" spans="1:9" ht="76.5">
      <c r="A32" s="3">
        <v>1169</v>
      </c>
      <c r="B32" s="3">
        <v>21095</v>
      </c>
      <c r="C32" s="5">
        <v>152</v>
      </c>
      <c r="D32" s="3" t="s">
        <v>50</v>
      </c>
      <c r="E32" s="3" t="s">
        <v>51</v>
      </c>
      <c r="F32" s="2" t="s">
        <v>3</v>
      </c>
      <c r="G32" s="6">
        <v>3</v>
      </c>
      <c r="H32" s="7" t="s">
        <v>3</v>
      </c>
      <c r="I32" s="8" t="e">
        <f t="shared" si="0"/>
        <v>#VALUE!</v>
      </c>
    </row>
    <row r="33" spans="1:9" ht="51">
      <c r="A33" s="3">
        <v>1172</v>
      </c>
      <c r="B33" s="3">
        <v>21098</v>
      </c>
      <c r="C33" s="5">
        <v>817</v>
      </c>
      <c r="D33" s="3" t="s">
        <v>52</v>
      </c>
      <c r="E33" s="3" t="s">
        <v>53</v>
      </c>
      <c r="F33" s="2" t="s">
        <v>3</v>
      </c>
      <c r="G33" s="6">
        <v>2</v>
      </c>
      <c r="H33" s="7" t="s">
        <v>3</v>
      </c>
      <c r="I33" s="8" t="e">
        <f t="shared" si="0"/>
        <v>#VALUE!</v>
      </c>
    </row>
    <row r="34" spans="1:9" ht="63.75">
      <c r="A34" s="3">
        <v>1175</v>
      </c>
      <c r="B34" s="3">
        <v>21101</v>
      </c>
      <c r="C34" s="5">
        <v>796</v>
      </c>
      <c r="D34" s="3" t="s">
        <v>54</v>
      </c>
      <c r="E34" s="3" t="s">
        <v>55</v>
      </c>
      <c r="F34" s="2" t="s">
        <v>3</v>
      </c>
      <c r="G34" s="6">
        <v>2</v>
      </c>
      <c r="H34" s="7" t="s">
        <v>3</v>
      </c>
      <c r="I34" s="8" t="e">
        <f t="shared" si="0"/>
        <v>#VALUE!</v>
      </c>
    </row>
    <row r="35" spans="1:9" ht="25.5">
      <c r="A35" s="3">
        <v>1176</v>
      </c>
      <c r="B35" s="3">
        <v>21102</v>
      </c>
      <c r="C35" s="5">
        <v>48.88</v>
      </c>
      <c r="D35" s="3" t="s">
        <v>56</v>
      </c>
      <c r="E35" s="3" t="s">
        <v>87</v>
      </c>
      <c r="F35" s="2" t="s">
        <v>3</v>
      </c>
      <c r="G35" s="6">
        <v>14</v>
      </c>
      <c r="H35" s="7" t="s">
        <v>3</v>
      </c>
      <c r="I35" s="8" t="e">
        <f t="shared" si="0"/>
        <v>#VALUE!</v>
      </c>
    </row>
    <row r="36" spans="1:9" ht="38.25">
      <c r="A36" s="3">
        <v>1179</v>
      </c>
      <c r="B36" s="3">
        <v>21105</v>
      </c>
      <c r="C36" s="5">
        <v>14</v>
      </c>
      <c r="D36" s="3" t="s">
        <v>57</v>
      </c>
      <c r="E36" s="3" t="s">
        <v>85</v>
      </c>
      <c r="F36" s="2" t="s">
        <v>3</v>
      </c>
      <c r="G36" s="6">
        <v>30</v>
      </c>
      <c r="H36" s="7" t="s">
        <v>3</v>
      </c>
      <c r="I36" s="8" t="e">
        <f t="shared" si="0"/>
        <v>#VALUE!</v>
      </c>
    </row>
    <row r="37" spans="1:9" ht="51">
      <c r="A37" s="3">
        <v>1181</v>
      </c>
      <c r="B37" s="3">
        <v>21107</v>
      </c>
      <c r="C37" s="5">
        <v>89</v>
      </c>
      <c r="D37" s="3" t="s">
        <v>58</v>
      </c>
      <c r="E37" s="3" t="s">
        <v>59</v>
      </c>
      <c r="F37" s="2" t="s">
        <v>3</v>
      </c>
      <c r="G37" s="6">
        <v>2</v>
      </c>
      <c r="H37" s="7" t="s">
        <v>3</v>
      </c>
      <c r="I37" s="8" t="e">
        <f t="shared" si="0"/>
        <v>#VALUE!</v>
      </c>
    </row>
    <row r="38" spans="1:9" ht="25.5">
      <c r="A38" s="3">
        <v>1667</v>
      </c>
      <c r="B38" s="3">
        <v>21303</v>
      </c>
      <c r="C38" s="5">
        <v>550</v>
      </c>
      <c r="D38" s="3" t="s">
        <v>60</v>
      </c>
      <c r="E38" s="3" t="s">
        <v>61</v>
      </c>
      <c r="F38" s="2" t="s">
        <v>3</v>
      </c>
      <c r="G38" s="6">
        <v>4</v>
      </c>
      <c r="H38" s="7" t="s">
        <v>3</v>
      </c>
      <c r="I38" s="8" t="e">
        <f t="shared" si="0"/>
        <v>#VALUE!</v>
      </c>
    </row>
    <row r="39" spans="1:9" ht="25.5">
      <c r="A39" s="3">
        <v>1668</v>
      </c>
      <c r="B39" s="3">
        <v>21304</v>
      </c>
      <c r="C39" s="5">
        <v>550</v>
      </c>
      <c r="D39" s="3" t="s">
        <v>62</v>
      </c>
      <c r="E39" s="3" t="s">
        <v>63</v>
      </c>
      <c r="F39" s="2" t="s">
        <v>3</v>
      </c>
      <c r="G39" s="6">
        <v>2</v>
      </c>
      <c r="H39" s="7" t="s">
        <v>3</v>
      </c>
      <c r="I39" s="8" t="e">
        <f t="shared" si="0"/>
        <v>#VALUE!</v>
      </c>
    </row>
    <row r="40" spans="1:9" ht="25.5">
      <c r="A40" s="3">
        <v>1669</v>
      </c>
      <c r="B40" s="3">
        <v>21305</v>
      </c>
      <c r="C40" s="5">
        <v>550</v>
      </c>
      <c r="D40" s="3" t="s">
        <v>64</v>
      </c>
      <c r="E40" s="3" t="s">
        <v>65</v>
      </c>
      <c r="F40" s="2" t="s">
        <v>3</v>
      </c>
      <c r="G40" s="6">
        <v>2</v>
      </c>
      <c r="H40" s="7" t="s">
        <v>3</v>
      </c>
      <c r="I40" s="8" t="e">
        <f t="shared" si="0"/>
        <v>#VALUE!</v>
      </c>
    </row>
    <row r="41" spans="1:8" ht="12.75">
      <c r="A41" s="14" t="s">
        <v>66</v>
      </c>
      <c r="B41" s="12"/>
      <c r="C41" s="12"/>
      <c r="D41" s="8">
        <f>SUMPRODUCT(C13:C40,G13:G40)</f>
        <v>23612.39</v>
      </c>
      <c r="F41" s="3" t="s">
        <v>67</v>
      </c>
      <c r="H41" s="8" t="e">
        <f>SUM(I13:I40)</f>
        <v>#VALUE!</v>
      </c>
    </row>
  </sheetData>
  <sheetProtection formatCells="0" formatColumns="0" formatRows="0" insertColumns="0" insertRows="0" insertHyperlinks="0" deleteColumns="0" deleteRows="0" sort="0" autoFilter="0" pivotTables="0"/>
  <mergeCells count="5">
    <mergeCell ref="D8:F8"/>
    <mergeCell ref="A10:D10"/>
    <mergeCell ref="G10:H10"/>
    <mergeCell ref="A11:D11"/>
    <mergeCell ref="A41:C4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</sheetPr>
  <dimension ref="A8:E60"/>
  <sheetViews>
    <sheetView tabSelected="1" workbookViewId="0" topLeftCell="A48">
      <selection activeCell="C34" sqref="C34"/>
    </sheetView>
  </sheetViews>
  <sheetFormatPr defaultColWidth="9.140625" defaultRowHeight="12.75"/>
  <cols>
    <col min="1" max="1" width="10.00390625" style="0" customWidth="1"/>
    <col min="2" max="2" width="7.00390625" style="0" customWidth="1"/>
    <col min="3" max="3" width="24.00390625" style="0" customWidth="1"/>
    <col min="4" max="4" width="63.00390625" style="0" customWidth="1"/>
    <col min="5" max="5" width="21.00390625" style="0" customWidth="1"/>
    <col min="6" max="7" width="16.00390625" style="0" customWidth="1"/>
  </cols>
  <sheetData>
    <row r="1" s="9" customFormat="1" ht="12.75"/>
    <row r="2" s="9" customFormat="1" ht="12.75"/>
    <row r="3" s="9" customFormat="1" ht="12.75"/>
    <row r="4" s="9" customFormat="1" ht="12.75"/>
    <row r="5" s="9" customFormat="1" ht="12.75"/>
    <row r="6" s="9" customFormat="1" ht="12.75"/>
    <row r="7" s="9" customFormat="1" ht="12.75"/>
    <row r="8" spans="3:4" s="9" customFormat="1" ht="15.75">
      <c r="C8" s="10" t="s">
        <v>80</v>
      </c>
      <c r="D8" s="10"/>
    </row>
    <row r="9" s="9" customFormat="1" ht="12.75"/>
    <row r="10" spans="1:5" ht="12.75">
      <c r="A10" s="14" t="s">
        <v>68</v>
      </c>
      <c r="B10" s="12"/>
      <c r="C10" s="12"/>
      <c r="D10" s="12"/>
      <c r="E10" s="12"/>
    </row>
    <row r="11" spans="1:5" ht="12.75">
      <c r="A11" s="15" t="s">
        <v>81</v>
      </c>
      <c r="B11" s="12"/>
      <c r="C11" s="12"/>
      <c r="D11" s="12"/>
      <c r="E11" s="12"/>
    </row>
    <row r="12" spans="1:5" ht="12.75">
      <c r="A12" s="1" t="s">
        <v>69</v>
      </c>
      <c r="B12" s="3">
        <v>411</v>
      </c>
      <c r="C12" s="1" t="s">
        <v>70</v>
      </c>
      <c r="D12" s="14" t="s">
        <v>71</v>
      </c>
      <c r="E12" s="12"/>
    </row>
    <row r="13" spans="1:5" ht="12.75">
      <c r="A13" s="15" t="s">
        <v>82</v>
      </c>
      <c r="B13" s="12"/>
      <c r="C13" s="12"/>
      <c r="D13" s="14" t="s">
        <v>72</v>
      </c>
      <c r="E13" s="12"/>
    </row>
    <row r="14" spans="1:5" ht="25.5">
      <c r="A14" s="1" t="s">
        <v>5</v>
      </c>
      <c r="B14" s="1" t="s">
        <v>6</v>
      </c>
      <c r="C14" s="1" t="s">
        <v>8</v>
      </c>
      <c r="D14" s="1" t="s">
        <v>9</v>
      </c>
      <c r="E14" s="1" t="s">
        <v>11</v>
      </c>
    </row>
    <row r="15" spans="1:5" ht="25.5">
      <c r="A15" s="3">
        <v>1142</v>
      </c>
      <c r="B15" s="3">
        <v>21068</v>
      </c>
      <c r="C15" s="3" t="s">
        <v>34</v>
      </c>
      <c r="D15" s="3" t="s">
        <v>35</v>
      </c>
      <c r="E15" s="6">
        <v>15</v>
      </c>
    </row>
    <row r="16" spans="1:5" ht="12.75">
      <c r="A16" s="15" t="s">
        <v>81</v>
      </c>
      <c r="B16" s="12"/>
      <c r="C16" s="12"/>
      <c r="D16" s="12"/>
      <c r="E16" s="12"/>
    </row>
    <row r="17" spans="1:5" ht="12.75">
      <c r="A17" s="1" t="s">
        <v>69</v>
      </c>
      <c r="B17" s="3">
        <v>423</v>
      </c>
      <c r="C17" s="1" t="s">
        <v>70</v>
      </c>
      <c r="D17" s="14" t="s">
        <v>73</v>
      </c>
      <c r="E17" s="12"/>
    </row>
    <row r="18" spans="1:5" ht="12.75">
      <c r="A18" s="15" t="s">
        <v>82</v>
      </c>
      <c r="B18" s="12"/>
      <c r="C18" s="12"/>
      <c r="D18" s="14" t="s">
        <v>74</v>
      </c>
      <c r="E18" s="12"/>
    </row>
    <row r="19" spans="1:5" ht="25.5">
      <c r="A19" s="1" t="s">
        <v>5</v>
      </c>
      <c r="B19" s="1" t="s">
        <v>6</v>
      </c>
      <c r="C19" s="1" t="s">
        <v>8</v>
      </c>
      <c r="D19" s="1" t="s">
        <v>9</v>
      </c>
      <c r="E19" s="1" t="s">
        <v>11</v>
      </c>
    </row>
    <row r="20" spans="1:5" ht="25.5">
      <c r="A20" s="3">
        <v>1100</v>
      </c>
      <c r="B20" s="3">
        <v>21026</v>
      </c>
      <c r="C20" s="3" t="s">
        <v>19</v>
      </c>
      <c r="D20" s="3" t="s">
        <v>20</v>
      </c>
      <c r="E20" s="6">
        <v>4</v>
      </c>
    </row>
    <row r="21" spans="1:5" ht="38.25">
      <c r="A21" s="3">
        <v>1122</v>
      </c>
      <c r="B21" s="3">
        <v>21048</v>
      </c>
      <c r="C21" s="3" t="s">
        <v>26</v>
      </c>
      <c r="D21" s="3" t="s">
        <v>27</v>
      </c>
      <c r="E21" s="6">
        <v>11</v>
      </c>
    </row>
    <row r="22" spans="1:5" ht="51">
      <c r="A22" s="3">
        <v>1123</v>
      </c>
      <c r="B22" s="3">
        <v>21049</v>
      </c>
      <c r="C22" s="3" t="s">
        <v>28</v>
      </c>
      <c r="D22" s="3" t="s">
        <v>29</v>
      </c>
      <c r="E22" s="6">
        <v>25</v>
      </c>
    </row>
    <row r="23" spans="1:5" ht="25.5">
      <c r="A23" s="3">
        <v>1144</v>
      </c>
      <c r="B23" s="3">
        <v>21070</v>
      </c>
      <c r="C23" s="3" t="s">
        <v>36</v>
      </c>
      <c r="D23" s="3" t="s">
        <v>37</v>
      </c>
      <c r="E23" s="6">
        <v>5</v>
      </c>
    </row>
    <row r="24" spans="1:5" ht="15">
      <c r="A24" s="3">
        <v>1161</v>
      </c>
      <c r="B24" s="3">
        <v>21087</v>
      </c>
      <c r="C24" s="3" t="s">
        <v>44</v>
      </c>
      <c r="D24" s="3" t="s">
        <v>45</v>
      </c>
      <c r="E24" s="6">
        <v>26</v>
      </c>
    </row>
    <row r="25" spans="1:5" ht="25.5">
      <c r="A25" s="3">
        <v>1176</v>
      </c>
      <c r="B25" s="3">
        <v>21102</v>
      </c>
      <c r="C25" s="3" t="s">
        <v>56</v>
      </c>
      <c r="D25" s="3" t="s">
        <v>87</v>
      </c>
      <c r="E25" s="6">
        <v>14</v>
      </c>
    </row>
    <row r="26" spans="1:5" ht="12.75">
      <c r="A26" s="15" t="s">
        <v>81</v>
      </c>
      <c r="B26" s="12"/>
      <c r="C26" s="12"/>
      <c r="D26" s="12"/>
      <c r="E26" s="12"/>
    </row>
    <row r="27" spans="1:5" ht="12.75">
      <c r="A27" s="1" t="s">
        <v>69</v>
      </c>
      <c r="B27" s="3">
        <v>427</v>
      </c>
      <c r="C27" s="1" t="s">
        <v>70</v>
      </c>
      <c r="D27" s="14" t="s">
        <v>75</v>
      </c>
      <c r="E27" s="12"/>
    </row>
    <row r="28" spans="1:5" ht="12.75">
      <c r="A28" s="15" t="s">
        <v>82</v>
      </c>
      <c r="B28" s="12"/>
      <c r="C28" s="12"/>
      <c r="D28" s="14" t="s">
        <v>76</v>
      </c>
      <c r="E28" s="12"/>
    </row>
    <row r="29" spans="1:5" ht="25.5">
      <c r="A29" s="1" t="s">
        <v>5</v>
      </c>
      <c r="B29" s="1" t="s">
        <v>6</v>
      </c>
      <c r="C29" s="1" t="s">
        <v>8</v>
      </c>
      <c r="D29" s="1" t="s">
        <v>9</v>
      </c>
      <c r="E29" s="1" t="s">
        <v>11</v>
      </c>
    </row>
    <row r="30" spans="1:5" ht="38.25">
      <c r="A30" s="3">
        <v>1086</v>
      </c>
      <c r="B30" s="3">
        <v>21012</v>
      </c>
      <c r="C30" s="3" t="s">
        <v>14</v>
      </c>
      <c r="D30" s="3" t="s">
        <v>84</v>
      </c>
      <c r="E30" s="6">
        <v>30</v>
      </c>
    </row>
    <row r="31" spans="1:5" ht="63.75">
      <c r="A31" s="3">
        <v>1092</v>
      </c>
      <c r="B31" s="3">
        <v>21018</v>
      </c>
      <c r="C31" s="3" t="s">
        <v>15</v>
      </c>
      <c r="D31" s="3" t="s">
        <v>16</v>
      </c>
      <c r="E31" s="6">
        <v>1</v>
      </c>
    </row>
    <row r="32" spans="1:5" ht="76.5">
      <c r="A32" s="3">
        <v>1097</v>
      </c>
      <c r="B32" s="3">
        <v>21023</v>
      </c>
      <c r="C32" s="3" t="s">
        <v>17</v>
      </c>
      <c r="D32" s="3" t="s">
        <v>18</v>
      </c>
      <c r="E32" s="6">
        <v>8</v>
      </c>
    </row>
    <row r="33" spans="1:5" ht="25.5">
      <c r="A33" s="3">
        <v>1111</v>
      </c>
      <c r="B33" s="3">
        <v>21037</v>
      </c>
      <c r="C33" s="3" t="s">
        <v>23</v>
      </c>
      <c r="D33" s="3" t="s">
        <v>24</v>
      </c>
      <c r="E33" s="6">
        <v>48</v>
      </c>
    </row>
    <row r="34" spans="1:5" ht="38.25">
      <c r="A34" s="3">
        <v>1118</v>
      </c>
      <c r="B34" s="3">
        <v>21044</v>
      </c>
      <c r="C34" s="3" t="s">
        <v>89</v>
      </c>
      <c r="D34" s="3" t="s">
        <v>25</v>
      </c>
      <c r="E34" s="6">
        <v>2</v>
      </c>
    </row>
    <row r="35" spans="1:5" ht="15">
      <c r="A35" s="3">
        <v>1124</v>
      </c>
      <c r="B35" s="3">
        <v>21050</v>
      </c>
      <c r="C35" s="3" t="s">
        <v>30</v>
      </c>
      <c r="D35" s="3" t="s">
        <v>31</v>
      </c>
      <c r="E35" s="6">
        <v>30</v>
      </c>
    </row>
    <row r="36" spans="1:5" ht="15">
      <c r="A36" s="3">
        <v>1130</v>
      </c>
      <c r="B36" s="3">
        <v>21056</v>
      </c>
      <c r="C36" s="3" t="s">
        <v>32</v>
      </c>
      <c r="D36" s="3" t="s">
        <v>33</v>
      </c>
      <c r="E36" s="6">
        <v>16</v>
      </c>
    </row>
    <row r="37" spans="1:5" ht="38.25">
      <c r="A37" s="3">
        <v>1153</v>
      </c>
      <c r="B37" s="3">
        <v>21079</v>
      </c>
      <c r="C37" s="3" t="s">
        <v>38</v>
      </c>
      <c r="D37" s="3" t="s">
        <v>39</v>
      </c>
      <c r="E37" s="6">
        <v>32</v>
      </c>
    </row>
    <row r="38" spans="1:5" ht="51">
      <c r="A38" s="3">
        <v>1154</v>
      </c>
      <c r="B38" s="3">
        <v>21080</v>
      </c>
      <c r="C38" s="3" t="s">
        <v>40</v>
      </c>
      <c r="D38" s="3" t="s">
        <v>41</v>
      </c>
      <c r="E38" s="6">
        <v>16</v>
      </c>
    </row>
    <row r="39" spans="1:5" ht="51">
      <c r="A39" s="3">
        <v>1158</v>
      </c>
      <c r="B39" s="3">
        <v>21084</v>
      </c>
      <c r="C39" s="3" t="s">
        <v>42</v>
      </c>
      <c r="D39" s="3" t="s">
        <v>43</v>
      </c>
      <c r="E39" s="6">
        <v>48</v>
      </c>
    </row>
    <row r="40" spans="1:5" ht="25.5">
      <c r="A40" s="3">
        <v>1162</v>
      </c>
      <c r="B40" s="3">
        <v>21088</v>
      </c>
      <c r="C40" s="3" t="s">
        <v>46</v>
      </c>
      <c r="D40" s="3" t="s">
        <v>47</v>
      </c>
      <c r="E40" s="6">
        <v>10</v>
      </c>
    </row>
    <row r="41" spans="1:5" ht="38.25">
      <c r="A41" s="3">
        <v>1166</v>
      </c>
      <c r="B41" s="3">
        <v>21092</v>
      </c>
      <c r="C41" s="3" t="s">
        <v>48</v>
      </c>
      <c r="D41" s="3" t="s">
        <v>49</v>
      </c>
      <c r="E41" s="6">
        <v>20</v>
      </c>
    </row>
    <row r="42" spans="1:5" ht="76.5">
      <c r="A42" s="3">
        <v>1169</v>
      </c>
      <c r="B42" s="3">
        <v>21095</v>
      </c>
      <c r="C42" s="3" t="s">
        <v>50</v>
      </c>
      <c r="D42" s="3" t="s">
        <v>51</v>
      </c>
      <c r="E42" s="6">
        <v>3</v>
      </c>
    </row>
    <row r="43" spans="1:5" ht="51">
      <c r="A43" s="3">
        <v>1172</v>
      </c>
      <c r="B43" s="3">
        <v>21098</v>
      </c>
      <c r="C43" s="3" t="s">
        <v>52</v>
      </c>
      <c r="D43" s="3" t="s">
        <v>53</v>
      </c>
      <c r="E43" s="6">
        <v>2</v>
      </c>
    </row>
    <row r="44" spans="1:5" ht="63.75">
      <c r="A44" s="3">
        <v>1175</v>
      </c>
      <c r="B44" s="3">
        <v>21101</v>
      </c>
      <c r="C44" s="3" t="s">
        <v>54</v>
      </c>
      <c r="D44" s="3" t="s">
        <v>55</v>
      </c>
      <c r="E44" s="6">
        <v>2</v>
      </c>
    </row>
    <row r="45" spans="1:5" ht="38.25">
      <c r="A45" s="3">
        <v>1179</v>
      </c>
      <c r="B45" s="3">
        <v>21105</v>
      </c>
      <c r="C45" s="3" t="s">
        <v>57</v>
      </c>
      <c r="D45" s="3" t="s">
        <v>86</v>
      </c>
      <c r="E45" s="6">
        <v>30</v>
      </c>
    </row>
    <row r="46" spans="1:5" ht="51">
      <c r="A46" s="3">
        <v>1181</v>
      </c>
      <c r="B46" s="3">
        <v>21107</v>
      </c>
      <c r="C46" s="3" t="s">
        <v>58</v>
      </c>
      <c r="D46" s="3" t="s">
        <v>59</v>
      </c>
      <c r="E46" s="6">
        <v>2</v>
      </c>
    </row>
    <row r="47" spans="1:5" ht="12.75">
      <c r="A47" s="15" t="s">
        <v>81</v>
      </c>
      <c r="B47" s="12"/>
      <c r="C47" s="12"/>
      <c r="D47" s="12"/>
      <c r="E47" s="12"/>
    </row>
    <row r="48" spans="1:5" ht="12.75">
      <c r="A48" s="1" t="s">
        <v>69</v>
      </c>
      <c r="B48" s="3">
        <v>430</v>
      </c>
      <c r="C48" s="1" t="s">
        <v>70</v>
      </c>
      <c r="D48" s="14" t="s">
        <v>77</v>
      </c>
      <c r="E48" s="12"/>
    </row>
    <row r="49" spans="1:5" ht="12.75">
      <c r="A49" s="15" t="s">
        <v>82</v>
      </c>
      <c r="B49" s="12"/>
      <c r="C49" s="12"/>
      <c r="D49" s="14" t="s">
        <v>78</v>
      </c>
      <c r="E49" s="12"/>
    </row>
    <row r="50" spans="1:5" ht="25.5">
      <c r="A50" s="1" t="s">
        <v>5</v>
      </c>
      <c r="B50" s="1" t="s">
        <v>6</v>
      </c>
      <c r="C50" s="1" t="s">
        <v>8</v>
      </c>
      <c r="D50" s="1" t="s">
        <v>9</v>
      </c>
      <c r="E50" s="1" t="s">
        <v>11</v>
      </c>
    </row>
    <row r="51" spans="1:5" ht="15">
      <c r="A51" s="3">
        <v>1105</v>
      </c>
      <c r="B51" s="3">
        <v>21031</v>
      </c>
      <c r="C51" s="3" t="s">
        <v>21</v>
      </c>
      <c r="D51" s="3" t="s">
        <v>22</v>
      </c>
      <c r="E51" s="6">
        <v>2</v>
      </c>
    </row>
    <row r="52" spans="1:5" ht="51">
      <c r="A52" s="3">
        <v>1154</v>
      </c>
      <c r="B52" s="3">
        <v>21080</v>
      </c>
      <c r="C52" s="3" t="s">
        <v>40</v>
      </c>
      <c r="D52" s="3" t="s">
        <v>41</v>
      </c>
      <c r="E52" s="6">
        <v>6</v>
      </c>
    </row>
    <row r="53" spans="1:5" ht="51">
      <c r="A53" s="3">
        <v>1158</v>
      </c>
      <c r="B53" s="3">
        <v>21084</v>
      </c>
      <c r="C53" s="3" t="s">
        <v>42</v>
      </c>
      <c r="D53" s="3" t="s">
        <v>43</v>
      </c>
      <c r="E53" s="6">
        <v>6</v>
      </c>
    </row>
    <row r="54" spans="1:5" ht="12.75">
      <c r="A54" s="15" t="s">
        <v>81</v>
      </c>
      <c r="B54" s="12"/>
      <c r="C54" s="12"/>
      <c r="D54" s="12"/>
      <c r="E54" s="12"/>
    </row>
    <row r="55" spans="1:5" ht="12.75">
      <c r="A55" s="1" t="s">
        <v>69</v>
      </c>
      <c r="B55" s="3">
        <v>433</v>
      </c>
      <c r="C55" s="1" t="s">
        <v>70</v>
      </c>
      <c r="D55" s="14" t="s">
        <v>71</v>
      </c>
      <c r="E55" s="12"/>
    </row>
    <row r="56" spans="1:5" ht="12.75">
      <c r="A56" s="15" t="s">
        <v>82</v>
      </c>
      <c r="B56" s="12"/>
      <c r="C56" s="12"/>
      <c r="D56" s="14" t="s">
        <v>72</v>
      </c>
      <c r="E56" s="12"/>
    </row>
    <row r="57" spans="1:5" ht="25.5">
      <c r="A57" s="1" t="s">
        <v>5</v>
      </c>
      <c r="B57" s="1" t="s">
        <v>6</v>
      </c>
      <c r="C57" s="1" t="s">
        <v>8</v>
      </c>
      <c r="D57" s="1" t="s">
        <v>9</v>
      </c>
      <c r="E57" s="1" t="s">
        <v>11</v>
      </c>
    </row>
    <row r="58" spans="1:5" ht="25.5">
      <c r="A58" s="3">
        <v>1667</v>
      </c>
      <c r="B58" s="3">
        <v>21303</v>
      </c>
      <c r="C58" s="3" t="s">
        <v>60</v>
      </c>
      <c r="D58" s="3" t="s">
        <v>61</v>
      </c>
      <c r="E58" s="6">
        <v>4</v>
      </c>
    </row>
    <row r="59" spans="1:5" ht="25.5">
      <c r="A59" s="3">
        <v>1668</v>
      </c>
      <c r="B59" s="3">
        <v>21304</v>
      </c>
      <c r="C59" s="3" t="s">
        <v>62</v>
      </c>
      <c r="D59" s="3" t="s">
        <v>63</v>
      </c>
      <c r="E59" s="6">
        <v>2</v>
      </c>
    </row>
    <row r="60" spans="1:5" ht="25.5">
      <c r="A60" s="3">
        <v>1669</v>
      </c>
      <c r="B60" s="3">
        <v>21305</v>
      </c>
      <c r="C60" s="3" t="s">
        <v>64</v>
      </c>
      <c r="D60" s="3" t="s">
        <v>65</v>
      </c>
      <c r="E60" s="6">
        <v>2</v>
      </c>
    </row>
  </sheetData>
  <sheetProtection formatCells="0" formatColumns="0" formatRows="0" insertColumns="0" insertRows="0" insertHyperlinks="0" deleteColumns="0" deleteRows="0" sort="0" autoFilter="0" pivotTables="0"/>
  <mergeCells count="22">
    <mergeCell ref="A56:C56"/>
    <mergeCell ref="D56:E56"/>
    <mergeCell ref="A47:E47"/>
    <mergeCell ref="D48:E48"/>
    <mergeCell ref="A49:C49"/>
    <mergeCell ref="D49:E49"/>
    <mergeCell ref="A54:E54"/>
    <mergeCell ref="D55:E55"/>
    <mergeCell ref="C8:D8"/>
    <mergeCell ref="A28:C28"/>
    <mergeCell ref="D28:E28"/>
    <mergeCell ref="A10:E10"/>
    <mergeCell ref="A11:E11"/>
    <mergeCell ref="D12:E12"/>
    <mergeCell ref="A13:C13"/>
    <mergeCell ref="D13:E13"/>
    <mergeCell ref="A16:E16"/>
    <mergeCell ref="D17:E17"/>
    <mergeCell ref="A18:C18"/>
    <mergeCell ref="D18:E18"/>
    <mergeCell ref="A26:E26"/>
    <mergeCell ref="D27:E27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drozdovak</cp:lastModifiedBy>
  <dcterms:created xsi:type="dcterms:W3CDTF">2015-02-06T14:03:35Z</dcterms:created>
  <dcterms:modified xsi:type="dcterms:W3CDTF">2015-02-17T13:12:36Z</dcterms:modified>
  <cp:category/>
  <cp:version/>
  <cp:contentType/>
  <cp:contentStatus/>
</cp:coreProperties>
</file>