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315" windowWidth="18195" windowHeight="11580" activeTab="0"/>
  </bookViews>
  <sheets>
    <sheet name="List1" sheetId="1" r:id="rId1"/>
    <sheet name="List2" sheetId="2" r:id="rId2"/>
    <sheet name="List3" sheetId="3" r:id="rId3"/>
  </sheets>
  <definedNames/>
  <calcPr calcId="145621"/>
</workbook>
</file>

<file path=xl/sharedStrings.xml><?xml version="1.0" encoding="utf-8"?>
<sst xmlns="http://schemas.openxmlformats.org/spreadsheetml/2006/main" count="83" uniqueCount="65">
  <si>
    <t>Požadavek</t>
  </si>
  <si>
    <t>Nabídková cena (Kč)</t>
  </si>
  <si>
    <t>Nabídková cena bez DPH</t>
  </si>
  <si>
    <t>Počet kusů:</t>
  </si>
  <si>
    <t>DPH</t>
  </si>
  <si>
    <t>Nabídková cena včetně DPH</t>
  </si>
  <si>
    <t>Celkem</t>
  </si>
  <si>
    <t xml:space="preserve">Příloha č.1  Podrobná specifikace položek </t>
  </si>
  <si>
    <t>Uchazeč:</t>
  </si>
  <si>
    <t>Univerzita Jana Evanglisty Purkyně v Ústí nad Labem</t>
  </si>
  <si>
    <t>(obchodní firma nebo název)</t>
  </si>
  <si>
    <t>Sídlo:</t>
  </si>
  <si>
    <t>(v případě fyzické osoby bydliště)</t>
  </si>
  <si>
    <t>Pasteurova 1, 400 96  Ústí nad Labem</t>
  </si>
  <si>
    <t>(celá adresa vč. PSČ)</t>
  </si>
  <si>
    <t>Právní forma:</t>
  </si>
  <si>
    <t>IČ:</t>
  </si>
  <si>
    <t>DIČ:</t>
  </si>
  <si>
    <t>CZ44555601</t>
  </si>
  <si>
    <t xml:space="preserve">Celkem </t>
  </si>
  <si>
    <t>projekt UCP SVP UJEP / CZ.1.07/2.2.00/29.0023</t>
  </si>
  <si>
    <t>1A</t>
  </si>
  <si>
    <t>Provedení:</t>
  </si>
  <si>
    <t>All in One</t>
  </si>
  <si>
    <t>Procesor:</t>
  </si>
  <si>
    <t>Operační paměť:</t>
  </si>
  <si>
    <t>Pevný disk:</t>
  </si>
  <si>
    <t>Grafická karta:</t>
  </si>
  <si>
    <t>Minimální konfigurace:</t>
  </si>
  <si>
    <t>Příslušenství:</t>
  </si>
  <si>
    <t>Záruka:</t>
  </si>
  <si>
    <t>2 roky od data dodání</t>
  </si>
  <si>
    <t>Operační systém:</t>
  </si>
  <si>
    <t>ano</t>
  </si>
  <si>
    <t>Display (monitor):</t>
  </si>
  <si>
    <t>Zvuková karta:</t>
  </si>
  <si>
    <t>Rozhraní:</t>
  </si>
  <si>
    <t>1B</t>
  </si>
  <si>
    <t>Síť:</t>
  </si>
  <si>
    <t>LAN, WiFi, bluetooth</t>
  </si>
  <si>
    <t>10 ks</t>
  </si>
  <si>
    <t>Tiskárna</t>
  </si>
  <si>
    <t>PC sestava</t>
  </si>
  <si>
    <t>výkon min. 3000 bodů dle www.cpubenchmark.net</t>
  </si>
  <si>
    <t>profesionální operační systém, aktuální verze nabízená
výrobcem. Kompatibilní se stávajícím počítačovým prostředím univerzity.
Licence umožňující downgrade na starší verze OS. OS podporovaný
výrobcem (formou aktualizací) min. do roku 2020. Licence nesmí být formou upgrade ze starší verze OS</t>
  </si>
  <si>
    <t>20 ks</t>
  </si>
  <si>
    <t>Tisk:</t>
  </si>
  <si>
    <t>multifunkce (tisk, kopírování, skenování)</t>
  </si>
  <si>
    <t>Formát:</t>
  </si>
  <si>
    <t>A4</t>
  </si>
  <si>
    <t>Automatický oboustranný tisk:</t>
  </si>
  <si>
    <t>RJ-45, WiFi</t>
  </si>
  <si>
    <t>Kapacita toneru:</t>
  </si>
  <si>
    <t>21,5" až 23", multidotykový</t>
  </si>
  <si>
    <t>USB klávesnice s touchpadem</t>
  </si>
  <si>
    <t>USB ergonomická vertikální myš</t>
  </si>
  <si>
    <t>Příslušenství k PC:</t>
  </si>
  <si>
    <t>toner, 1 balení papíru</t>
  </si>
  <si>
    <t>min. 3000 stran při 5% pokrytí</t>
  </si>
  <si>
    <t>laserový, černobílý</t>
  </si>
  <si>
    <t>náhlavní sluchátka uzavřená s mikrofonem</t>
  </si>
  <si>
    <t>min. 4 GB</t>
  </si>
  <si>
    <t>min. 500 GB, 7200 ot./min.</t>
  </si>
  <si>
    <t>min. USB 3.0</t>
  </si>
  <si>
    <t>Max. cena bez DPH za kus:</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</si>
</sst>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family val="2"/>
      <scheme val="minor"/>
    </font>
    <font>
      <sz val="10"/>
      <name val="Arial"/>
      <family val="2"/>
    </font>
    <font>
      <b/>
      <sz val="11"/>
      <color indexed="8"/>
      <name val="Calibri"/>
      <family val="2"/>
    </font>
    <font>
      <b/>
      <sz val="10"/>
      <color indexed="8"/>
      <name val="Arial"/>
      <family val="2"/>
    </font>
    <font>
      <sz val="10"/>
      <color indexed="8"/>
      <name val="Arial"/>
      <family val="2"/>
    </font>
    <font>
      <sz val="11"/>
      <color indexed="8"/>
      <name val="Calibri"/>
      <family val="2"/>
    </font>
    <font>
      <b/>
      <sz val="16"/>
      <color indexed="8"/>
      <name val="Arial"/>
      <family val="2"/>
    </font>
  </fonts>
  <fills count="6">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rgb="FFFFFF00"/>
        <bgColor indexed="64"/>
      </patternFill>
    </fill>
    <fill>
      <patternFill patternType="solid">
        <fgColor indexed="11"/>
        <bgColor indexed="64"/>
      </patternFill>
    </fill>
  </fills>
  <borders count="24">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top style="thin"/>
      <bottom style="thin"/>
    </border>
    <border>
      <left/>
      <right style="medium"/>
      <top style="thin"/>
      <bottom style="thin"/>
    </border>
    <border>
      <left style="thin"/>
      <right style="thin"/>
      <top style="thin"/>
      <bottom/>
    </border>
    <border>
      <left style="thin"/>
      <right style="thin"/>
      <top/>
      <bottom/>
    </border>
    <border>
      <left style="thin"/>
      <right style="thin"/>
      <top/>
      <bottom style="thin"/>
    </border>
    <border>
      <left style="medium"/>
      <right style="thin"/>
      <top style="thin"/>
      <bottom/>
    </border>
    <border>
      <left style="thin"/>
      <right style="medium"/>
      <top style="thin"/>
      <bottom/>
    </border>
    <border>
      <left style="thin"/>
      <right/>
      <top style="thin"/>
      <bottom style="medium"/>
    </border>
    <border>
      <left/>
      <right/>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medium"/>
      <bottom style="thin"/>
    </border>
    <border>
      <left/>
      <right/>
      <top style="medium"/>
      <bottom style="thin"/>
    </border>
    <border>
      <left/>
      <right style="medium"/>
      <top style="medium"/>
      <bottom style="thin"/>
    </border>
    <border>
      <left/>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78">
    <xf numFmtId="0" fontId="0" fillId="0" borderId="0" xfId="0"/>
    <xf numFmtId="0" fontId="3" fillId="0" borderId="0" xfId="0" applyFont="1" applyBorder="1" applyAlignment="1">
      <alignment horizontal="center"/>
    </xf>
    <xf numFmtId="0" fontId="3" fillId="0" borderId="1" xfId="0" applyFont="1" applyBorder="1" applyAlignment="1">
      <alignment horizontal="center"/>
    </xf>
    <xf numFmtId="4" fontId="3" fillId="0" borderId="1" xfId="0" applyNumberFormat="1" applyFont="1" applyFill="1" applyBorder="1" applyAlignment="1">
      <alignment horizontal="right" vertical="top" wrapText="1"/>
    </xf>
    <xf numFmtId="0" fontId="3" fillId="0" borderId="0" xfId="20" applyFont="1" applyBorder="1" applyAlignment="1">
      <alignment horizontal="center"/>
      <protection/>
    </xf>
    <xf numFmtId="4" fontId="3" fillId="0" borderId="0" xfId="20" applyNumberFormat="1" applyFont="1" applyBorder="1" applyAlignment="1">
      <alignment/>
      <protection/>
    </xf>
    <xf numFmtId="0" fontId="4" fillId="0" borderId="2" xfId="0" applyFont="1" applyBorder="1" applyAlignment="1">
      <alignment/>
    </xf>
    <xf numFmtId="0" fontId="4" fillId="0" borderId="1" xfId="0" applyFont="1" applyBorder="1" applyAlignment="1">
      <alignment/>
    </xf>
    <xf numFmtId="0" fontId="3" fillId="0" borderId="0" xfId="0" applyFont="1" applyFill="1" applyBorder="1" applyAlignment="1">
      <alignment horizontal="center" vertical="top" wrapText="1"/>
    </xf>
    <xf numFmtId="4" fontId="3" fillId="0" borderId="0" xfId="0" applyNumberFormat="1" applyFont="1" applyFill="1" applyBorder="1" applyAlignment="1">
      <alignment horizontal="right" vertical="top" wrapText="1"/>
    </xf>
    <xf numFmtId="0" fontId="6" fillId="0" borderId="0" xfId="20" applyFont="1" applyBorder="1" applyAlignment="1">
      <alignment horizontal="center"/>
      <protection/>
    </xf>
    <xf numFmtId="0" fontId="3" fillId="2" borderId="1" xfId="0" applyFont="1" applyFill="1" applyBorder="1" applyAlignment="1">
      <alignment vertical="top" wrapText="1"/>
    </xf>
    <xf numFmtId="0" fontId="3" fillId="2" borderId="1" xfId="0" applyFont="1" applyFill="1" applyBorder="1" applyAlignment="1">
      <alignment horizontal="left" vertical="top" wrapText="1"/>
    </xf>
    <xf numFmtId="0" fontId="4" fillId="2" borderId="1" xfId="0" applyFont="1" applyFill="1" applyBorder="1" applyAlignment="1">
      <alignment vertical="top" wrapText="1"/>
    </xf>
    <xf numFmtId="0" fontId="3" fillId="2" borderId="2" xfId="0" applyFont="1" applyFill="1" applyBorder="1" applyAlignment="1">
      <alignment vertical="top" wrapText="1"/>
    </xf>
    <xf numFmtId="0" fontId="3" fillId="2" borderId="3" xfId="0" applyFont="1" applyFill="1" applyBorder="1" applyAlignment="1">
      <alignment vertical="top" wrapText="1"/>
    </xf>
    <xf numFmtId="0" fontId="4" fillId="2" borderId="2" xfId="0" applyFont="1" applyFill="1" applyBorder="1" applyAlignment="1">
      <alignment vertical="top" wrapText="1"/>
    </xf>
    <xf numFmtId="0" fontId="4" fillId="2" borderId="4" xfId="0" applyFont="1" applyFill="1" applyBorder="1" applyAlignment="1">
      <alignment vertical="top" wrapText="1"/>
    </xf>
    <xf numFmtId="0" fontId="3" fillId="0" borderId="2" xfId="0" applyFont="1" applyFill="1" applyBorder="1" applyAlignment="1">
      <alignment horizontal="center" vertical="top" wrapText="1"/>
    </xf>
    <xf numFmtId="4" fontId="3" fillId="0" borderId="3" xfId="0" applyNumberFormat="1" applyFont="1" applyFill="1" applyBorder="1" applyAlignment="1">
      <alignment horizontal="right" vertical="top" wrapText="1"/>
    </xf>
    <xf numFmtId="0" fontId="3" fillId="0" borderId="5" xfId="0" applyFont="1" applyFill="1" applyBorder="1" applyAlignment="1">
      <alignment horizontal="center" vertical="top" wrapText="1"/>
    </xf>
    <xf numFmtId="0" fontId="3" fillId="0" borderId="4" xfId="0" applyFont="1" applyBorder="1" applyAlignment="1">
      <alignment horizontal="center"/>
    </xf>
    <xf numFmtId="0" fontId="3" fillId="0" borderId="4" xfId="20" applyFont="1" applyBorder="1" applyAlignment="1">
      <alignment horizontal="center"/>
      <protection/>
    </xf>
    <xf numFmtId="4" fontId="3" fillId="0" borderId="4" xfId="20" applyNumberFormat="1" applyFont="1" applyBorder="1" applyAlignment="1">
      <alignment/>
      <protection/>
    </xf>
    <xf numFmtId="4" fontId="3" fillId="0" borderId="6" xfId="20" applyNumberFormat="1" applyFont="1" applyBorder="1" applyAlignment="1">
      <alignment/>
      <protection/>
    </xf>
    <xf numFmtId="0" fontId="4" fillId="2" borderId="2" xfId="0" applyFont="1" applyFill="1" applyBorder="1" applyAlignment="1">
      <alignment vertical="top" wrapText="1"/>
    </xf>
    <xf numFmtId="0" fontId="4" fillId="3" borderId="7" xfId="0" applyFont="1" applyFill="1" applyBorder="1" applyAlignment="1">
      <alignment horizontal="center" vertical="top" wrapText="1"/>
    </xf>
    <xf numFmtId="0" fontId="4" fillId="3" borderId="7" xfId="0" applyFont="1" applyFill="1" applyBorder="1" applyAlignment="1">
      <alignment horizontal="center" vertical="top" wrapText="1"/>
    </xf>
    <xf numFmtId="0" fontId="4" fillId="3" borderId="8" xfId="0" applyFont="1" applyFill="1" applyBorder="1" applyAlignment="1">
      <alignment horizontal="center" vertical="top" wrapText="1"/>
    </xf>
    <xf numFmtId="0" fontId="4" fillId="2" borderId="9" xfId="0" applyFont="1" applyFill="1" applyBorder="1" applyAlignment="1">
      <alignment vertical="top" wrapText="1"/>
    </xf>
    <xf numFmtId="0" fontId="4" fillId="2" borderId="10" xfId="0" applyFont="1" applyFill="1" applyBorder="1" applyAlignment="1">
      <alignment vertical="top" wrapText="1"/>
    </xf>
    <xf numFmtId="0" fontId="4" fillId="2" borderId="11" xfId="0" applyFont="1" applyFill="1" applyBorder="1" applyAlignment="1">
      <alignment vertical="top" wrapText="1"/>
    </xf>
    <xf numFmtId="0" fontId="3" fillId="2" borderId="1" xfId="0" applyFont="1" applyFill="1" applyBorder="1" applyAlignment="1">
      <alignment vertical="top" wrapText="1"/>
    </xf>
    <xf numFmtId="0" fontId="3" fillId="2" borderId="1" xfId="0" applyFont="1" applyFill="1" applyBorder="1" applyAlignment="1">
      <alignment horizontal="left" vertical="top" wrapText="1"/>
    </xf>
    <xf numFmtId="0" fontId="4" fillId="2" borderId="2" xfId="0" applyFont="1" applyFill="1" applyBorder="1" applyAlignment="1">
      <alignment vertical="top" wrapText="1"/>
    </xf>
    <xf numFmtId="0" fontId="4" fillId="3" borderId="7"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9" xfId="0" applyFont="1" applyBorder="1" applyAlignment="1">
      <alignment horizontal="center"/>
    </xf>
    <xf numFmtId="4" fontId="3" fillId="0" borderId="9" xfId="0" applyNumberFormat="1" applyFont="1" applyFill="1" applyBorder="1" applyAlignment="1">
      <alignment horizontal="right" vertical="top" wrapText="1"/>
    </xf>
    <xf numFmtId="4" fontId="3" fillId="0" borderId="13" xfId="0" applyNumberFormat="1" applyFont="1" applyFill="1" applyBorder="1" applyAlignment="1">
      <alignment horizontal="right" vertical="top" wrapText="1"/>
    </xf>
    <xf numFmtId="0" fontId="4" fillId="3" borderId="7" xfId="0" applyFont="1" applyFill="1" applyBorder="1" applyAlignment="1">
      <alignment horizontal="center" vertical="top" wrapText="1"/>
    </xf>
    <xf numFmtId="0" fontId="4" fillId="2" borderId="1" xfId="0" applyFont="1" applyFill="1" applyBorder="1" applyAlignment="1">
      <alignment horizontal="left" vertical="top" wrapText="1"/>
    </xf>
    <xf numFmtId="0" fontId="4" fillId="2" borderId="2" xfId="0" applyFont="1" applyFill="1" applyBorder="1" applyAlignment="1">
      <alignment vertical="top" wrapText="1"/>
    </xf>
    <xf numFmtId="0" fontId="4" fillId="2" borderId="5" xfId="0" applyFont="1" applyFill="1" applyBorder="1" applyAlignment="1">
      <alignment vertical="top" wrapText="1"/>
    </xf>
    <xf numFmtId="0" fontId="4" fillId="3" borderId="4" xfId="0" applyFont="1" applyFill="1" applyBorder="1" applyAlignment="1">
      <alignment horizontal="center" vertical="top" wrapText="1"/>
    </xf>
    <xf numFmtId="0" fontId="4" fillId="3" borderId="6" xfId="0" applyFont="1" applyFill="1" applyBorder="1" applyAlignment="1">
      <alignment horizontal="center" vertical="top" wrapText="1"/>
    </xf>
    <xf numFmtId="0" fontId="4" fillId="3" borderId="1" xfId="0" applyFont="1" applyFill="1" applyBorder="1" applyAlignment="1">
      <alignment horizontal="center" vertical="top" wrapText="1"/>
    </xf>
    <xf numFmtId="0" fontId="4" fillId="3" borderId="3" xfId="0" applyFont="1" applyFill="1" applyBorder="1" applyAlignment="1">
      <alignment horizontal="center" vertical="top" wrapText="1"/>
    </xf>
    <xf numFmtId="0" fontId="3" fillId="2" borderId="1" xfId="0" applyFont="1" applyFill="1" applyBorder="1" applyAlignment="1">
      <alignment vertical="top" wrapText="1"/>
    </xf>
    <xf numFmtId="0" fontId="3" fillId="2" borderId="1" xfId="0" applyFont="1" applyFill="1" applyBorder="1" applyAlignment="1">
      <alignment horizontal="left" vertical="top" wrapText="1"/>
    </xf>
    <xf numFmtId="4" fontId="3" fillId="2" borderId="1" xfId="0" applyNumberFormat="1" applyFont="1" applyFill="1" applyBorder="1" applyAlignment="1">
      <alignment horizontal="left" vertical="top" wrapText="1"/>
    </xf>
    <xf numFmtId="0" fontId="3" fillId="0" borderId="5" xfId="0" applyFont="1" applyBorder="1" applyAlignment="1">
      <alignment horizontal="left"/>
    </xf>
    <xf numFmtId="0" fontId="3" fillId="0" borderId="4" xfId="0" applyFont="1" applyBorder="1" applyAlignment="1">
      <alignment horizontal="left"/>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3" fillId="4" borderId="17" xfId="0" applyFont="1" applyFill="1" applyBorder="1" applyAlignment="1">
      <alignment horizontal="center"/>
    </xf>
    <xf numFmtId="0" fontId="3" fillId="4" borderId="18" xfId="0" applyFont="1" applyFill="1" applyBorder="1" applyAlignment="1">
      <alignment horizontal="center"/>
    </xf>
    <xf numFmtId="0" fontId="3" fillId="4" borderId="19" xfId="0" applyFont="1" applyFill="1" applyBorder="1" applyAlignment="1">
      <alignment horizontal="center"/>
    </xf>
    <xf numFmtId="0" fontId="3" fillId="5" borderId="17" xfId="0" applyFont="1" applyFill="1" applyBorder="1" applyAlignment="1">
      <alignment horizontal="center"/>
    </xf>
    <xf numFmtId="0" fontId="3" fillId="5" borderId="18" xfId="0" applyFont="1" applyFill="1" applyBorder="1" applyAlignment="1">
      <alignment horizontal="center"/>
    </xf>
    <xf numFmtId="0" fontId="3" fillId="5" borderId="19" xfId="0" applyFont="1" applyFill="1" applyBorder="1" applyAlignment="1">
      <alignment horizontal="center"/>
    </xf>
    <xf numFmtId="0" fontId="4" fillId="3" borderId="7" xfId="0" applyFont="1" applyFill="1" applyBorder="1" applyAlignment="1">
      <alignment horizontal="center" vertical="top" wrapText="1"/>
    </xf>
    <xf numFmtId="0" fontId="0" fillId="0" borderId="8" xfId="0" applyBorder="1" applyAlignment="1">
      <alignment horizontal="center" vertical="top" wrapText="1"/>
    </xf>
    <xf numFmtId="0" fontId="3" fillId="0" borderId="0" xfId="0" applyFont="1" applyAlignment="1">
      <alignment horizontal="center"/>
    </xf>
    <xf numFmtId="0" fontId="2" fillId="0" borderId="0" xfId="0" applyFont="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4" fillId="0" borderId="7" xfId="0" applyFont="1" applyBorder="1" applyAlignment="1">
      <alignment horizontal="center"/>
    </xf>
    <xf numFmtId="0" fontId="4" fillId="0" borderId="23" xfId="0" applyFont="1" applyBorder="1" applyAlignment="1">
      <alignment horizontal="center"/>
    </xf>
    <xf numFmtId="0" fontId="4" fillId="0" borderId="8" xfId="0" applyFont="1" applyBorder="1" applyAlignment="1">
      <alignment horizontal="center"/>
    </xf>
    <xf numFmtId="0" fontId="3" fillId="0" borderId="2" xfId="0" applyFont="1" applyBorder="1" applyAlignment="1">
      <alignment horizontal="left"/>
    </xf>
    <xf numFmtId="0" fontId="3" fillId="0" borderId="1"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619125</xdr:colOff>
      <xdr:row>0</xdr:row>
      <xdr:rowOff>123825</xdr:rowOff>
    </xdr:from>
    <xdr:to>
      <xdr:col>4</xdr:col>
      <xdr:colOff>447675</xdr:colOff>
      <xdr:row>6</xdr:row>
      <xdr:rowOff>38100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9125" y="123825"/>
          <a:ext cx="7658100" cy="1057275"/>
        </a:xfrm>
        <a:prstGeom prst="rect">
          <a:avLst/>
        </a:prstGeom>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E60"/>
  <sheetViews>
    <sheetView tabSelected="1" workbookViewId="0" topLeftCell="A1">
      <selection activeCell="B54" sqref="B54"/>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s>
  <sheetData>
    <row r="8" spans="1:5" ht="15">
      <c r="A8" s="64" t="s">
        <v>7</v>
      </c>
      <c r="B8" s="64"/>
      <c r="C8" s="64"/>
      <c r="D8" s="64"/>
      <c r="E8" s="64"/>
    </row>
    <row r="9" spans="1:5" ht="15.75" thickBot="1">
      <c r="A9" s="65"/>
      <c r="B9" s="65"/>
      <c r="C9" s="65"/>
      <c r="D9" s="65"/>
      <c r="E9" s="65"/>
    </row>
    <row r="10" spans="1:5" ht="15">
      <c r="A10" s="66" t="s">
        <v>8</v>
      </c>
      <c r="B10" s="67"/>
      <c r="C10" s="68" t="s">
        <v>9</v>
      </c>
      <c r="D10" s="69"/>
      <c r="E10" s="70"/>
    </row>
    <row r="11" spans="1:5" ht="15">
      <c r="A11" s="6" t="s">
        <v>10</v>
      </c>
      <c r="B11" s="7"/>
      <c r="C11" s="71"/>
      <c r="D11" s="72"/>
      <c r="E11" s="73"/>
    </row>
    <row r="12" spans="1:5" ht="15">
      <c r="A12" s="74" t="s">
        <v>11</v>
      </c>
      <c r="B12" s="75"/>
      <c r="C12" s="71"/>
      <c r="D12" s="72"/>
      <c r="E12" s="73"/>
    </row>
    <row r="13" spans="1:5" ht="15">
      <c r="A13" s="76" t="s">
        <v>12</v>
      </c>
      <c r="B13" s="77"/>
      <c r="C13" s="71" t="s">
        <v>13</v>
      </c>
      <c r="D13" s="72"/>
      <c r="E13" s="73"/>
    </row>
    <row r="14" spans="1:5" ht="15">
      <c r="A14" s="76" t="s">
        <v>14</v>
      </c>
      <c r="B14" s="77"/>
      <c r="C14" s="71"/>
      <c r="D14" s="72"/>
      <c r="E14" s="73"/>
    </row>
    <row r="15" spans="1:5" ht="15">
      <c r="A15" s="74" t="s">
        <v>15</v>
      </c>
      <c r="B15" s="75"/>
      <c r="C15" s="71"/>
      <c r="D15" s="72"/>
      <c r="E15" s="73"/>
    </row>
    <row r="16" spans="1:5" ht="15">
      <c r="A16" s="74" t="s">
        <v>16</v>
      </c>
      <c r="B16" s="75"/>
      <c r="C16" s="71">
        <v>44555601</v>
      </c>
      <c r="D16" s="72"/>
      <c r="E16" s="73"/>
    </row>
    <row r="17" spans="1:5" ht="15.75" thickBot="1">
      <c r="A17" s="51" t="s">
        <v>17</v>
      </c>
      <c r="B17" s="52"/>
      <c r="C17" s="53" t="s">
        <v>18</v>
      </c>
      <c r="D17" s="54"/>
      <c r="E17" s="55"/>
    </row>
    <row r="18" ht="15.75" thickBot="1"/>
    <row r="19" spans="1:5" ht="15">
      <c r="A19" s="56" t="s">
        <v>20</v>
      </c>
      <c r="B19" s="57"/>
      <c r="C19" s="57"/>
      <c r="D19" s="57"/>
      <c r="E19" s="58"/>
    </row>
    <row r="20" spans="1:5" ht="15">
      <c r="A20" s="18" t="s">
        <v>21</v>
      </c>
      <c r="B20" s="2" t="s">
        <v>42</v>
      </c>
      <c r="C20" s="2">
        <v>20</v>
      </c>
      <c r="D20" s="3">
        <v>15702.47</v>
      </c>
      <c r="E20" s="19">
        <f>C20*D20</f>
        <v>314049.39999999997</v>
      </c>
    </row>
    <row r="21" spans="1:5" ht="15">
      <c r="A21" s="36" t="s">
        <v>37</v>
      </c>
      <c r="B21" s="37" t="s">
        <v>41</v>
      </c>
      <c r="C21" s="37">
        <v>10</v>
      </c>
      <c r="D21" s="38">
        <v>6611.57</v>
      </c>
      <c r="E21" s="39">
        <f>C21*D21</f>
        <v>66115.7</v>
      </c>
    </row>
    <row r="22" spans="1:5" ht="15.75" thickBot="1">
      <c r="A22" s="20"/>
      <c r="B22" s="21"/>
      <c r="C22" s="22" t="s">
        <v>6</v>
      </c>
      <c r="D22" s="23"/>
      <c r="E22" s="24">
        <f>SUM(E20:E21)</f>
        <v>380165.1</v>
      </c>
    </row>
    <row r="23" spans="1:5" ht="15">
      <c r="A23" s="8"/>
      <c r="B23" s="1"/>
      <c r="C23" s="1"/>
      <c r="D23" s="9"/>
      <c r="E23" s="9"/>
    </row>
    <row r="24" spans="1:5" ht="15">
      <c r="A24" s="8"/>
      <c r="B24" s="1"/>
      <c r="C24" s="1"/>
      <c r="D24" s="9"/>
      <c r="E24" s="9"/>
    </row>
    <row r="25" spans="1:5" ht="20.25">
      <c r="A25" s="10" t="s">
        <v>19</v>
      </c>
      <c r="B25" s="4"/>
      <c r="C25" s="4"/>
      <c r="D25" s="5"/>
      <c r="E25" s="5">
        <f>SUM(E22)</f>
        <v>380165.1</v>
      </c>
    </row>
    <row r="26" spans="1:2" ht="15">
      <c r="A26" s="4"/>
      <c r="B26" s="4"/>
    </row>
    <row r="27" ht="15.75" thickBot="1"/>
    <row r="28" spans="1:5" ht="15">
      <c r="A28" s="59"/>
      <c r="B28" s="60"/>
      <c r="C28" s="60"/>
      <c r="D28" s="60"/>
      <c r="E28" s="61"/>
    </row>
    <row r="29" spans="1:5" ht="15">
      <c r="A29" s="14" t="s">
        <v>21</v>
      </c>
      <c r="B29" s="48" t="s">
        <v>0</v>
      </c>
      <c r="C29" s="48"/>
      <c r="D29" s="11" t="s">
        <v>1</v>
      </c>
      <c r="E29" s="15"/>
    </row>
    <row r="30" spans="1:5" ht="15">
      <c r="A30" s="14" t="s">
        <v>42</v>
      </c>
      <c r="B30" s="49"/>
      <c r="C30" s="49"/>
      <c r="D30" s="12" t="s">
        <v>2</v>
      </c>
      <c r="E30" s="15"/>
    </row>
    <row r="31" spans="1:5" ht="15">
      <c r="A31" s="16" t="s">
        <v>3</v>
      </c>
      <c r="B31" s="49" t="s">
        <v>45</v>
      </c>
      <c r="C31" s="49"/>
      <c r="D31" s="12" t="s">
        <v>4</v>
      </c>
      <c r="E31" s="15"/>
    </row>
    <row r="32" spans="1:5" ht="15">
      <c r="A32" s="25" t="s">
        <v>64</v>
      </c>
      <c r="B32" s="50">
        <v>15702.47</v>
      </c>
      <c r="C32" s="50"/>
      <c r="D32" s="12" t="s">
        <v>5</v>
      </c>
      <c r="E32" s="15"/>
    </row>
    <row r="33" spans="1:5" ht="15">
      <c r="A33" s="42" t="s">
        <v>28</v>
      </c>
      <c r="B33" s="13" t="s">
        <v>22</v>
      </c>
      <c r="C33" s="13" t="s">
        <v>23</v>
      </c>
      <c r="D33" s="46"/>
      <c r="E33" s="47"/>
    </row>
    <row r="34" spans="1:5" ht="25.5">
      <c r="A34" s="42"/>
      <c r="B34" s="13" t="s">
        <v>24</v>
      </c>
      <c r="C34" s="13" t="s">
        <v>43</v>
      </c>
      <c r="D34" s="26"/>
      <c r="E34" s="28"/>
    </row>
    <row r="35" spans="1:5" ht="15">
      <c r="A35" s="42"/>
      <c r="B35" s="13" t="s">
        <v>25</v>
      </c>
      <c r="C35" s="13" t="s">
        <v>61</v>
      </c>
      <c r="D35" s="26"/>
      <c r="E35" s="28"/>
    </row>
    <row r="36" spans="1:5" ht="15">
      <c r="A36" s="42"/>
      <c r="B36" s="13" t="s">
        <v>26</v>
      </c>
      <c r="C36" s="13" t="s">
        <v>62</v>
      </c>
      <c r="D36" s="26"/>
      <c r="E36" s="28"/>
    </row>
    <row r="37" spans="1:5" ht="15">
      <c r="A37" s="42"/>
      <c r="B37" s="13" t="s">
        <v>27</v>
      </c>
      <c r="C37" s="13" t="s">
        <v>33</v>
      </c>
      <c r="D37" s="26"/>
      <c r="E37" s="28"/>
    </row>
    <row r="38" spans="1:5" ht="15">
      <c r="A38" s="42"/>
      <c r="B38" s="13" t="s">
        <v>34</v>
      </c>
      <c r="C38" s="13" t="s">
        <v>53</v>
      </c>
      <c r="D38" s="26"/>
      <c r="E38" s="28"/>
    </row>
    <row r="39" spans="1:5" ht="15">
      <c r="A39" s="42"/>
      <c r="B39" s="13" t="s">
        <v>35</v>
      </c>
      <c r="C39" s="13" t="s">
        <v>33</v>
      </c>
      <c r="D39" s="26"/>
      <c r="E39" s="28"/>
    </row>
    <row r="40" spans="1:5" ht="144" customHeight="1">
      <c r="A40" s="42"/>
      <c r="B40" s="13" t="s">
        <v>32</v>
      </c>
      <c r="C40" s="13" t="s">
        <v>44</v>
      </c>
      <c r="D40" s="26"/>
      <c r="E40" s="28"/>
    </row>
    <row r="41" spans="1:5" ht="15">
      <c r="A41" s="42"/>
      <c r="B41" s="29" t="s">
        <v>38</v>
      </c>
      <c r="C41" s="13" t="s">
        <v>39</v>
      </c>
      <c r="D41" s="27"/>
      <c r="E41" s="28"/>
    </row>
    <row r="42" spans="1:5" ht="15">
      <c r="A42" s="42"/>
      <c r="B42" s="13" t="s">
        <v>36</v>
      </c>
      <c r="C42" s="13" t="s">
        <v>63</v>
      </c>
      <c r="D42" s="26"/>
      <c r="E42" s="28"/>
    </row>
    <row r="43" spans="1:5" ht="15">
      <c r="A43" s="42"/>
      <c r="B43" s="30" t="s">
        <v>56</v>
      </c>
      <c r="C43" s="41" t="s">
        <v>54</v>
      </c>
      <c r="D43" s="26"/>
      <c r="E43" s="28"/>
    </row>
    <row r="44" spans="1:5" ht="15">
      <c r="A44" s="42"/>
      <c r="B44" s="30"/>
      <c r="C44" s="41" t="s">
        <v>55</v>
      </c>
      <c r="D44" s="40"/>
      <c r="E44" s="28"/>
    </row>
    <row r="45" spans="1:5" ht="25.5">
      <c r="A45" s="42"/>
      <c r="B45" s="31"/>
      <c r="C45" s="41" t="s">
        <v>60</v>
      </c>
      <c r="D45" s="62"/>
      <c r="E45" s="63"/>
    </row>
    <row r="46" spans="1:5" ht="15.75" thickBot="1">
      <c r="A46" s="43"/>
      <c r="B46" s="17" t="s">
        <v>30</v>
      </c>
      <c r="C46" s="17" t="s">
        <v>31</v>
      </c>
      <c r="D46" s="44"/>
      <c r="E46" s="45"/>
    </row>
    <row r="47" ht="15.75" thickBot="1"/>
    <row r="48" spans="1:5" ht="15">
      <c r="A48" s="59"/>
      <c r="B48" s="60"/>
      <c r="C48" s="60"/>
      <c r="D48" s="60"/>
      <c r="E48" s="61"/>
    </row>
    <row r="49" spans="1:5" ht="15">
      <c r="A49" s="14" t="s">
        <v>37</v>
      </c>
      <c r="B49" s="48" t="s">
        <v>0</v>
      </c>
      <c r="C49" s="48"/>
      <c r="D49" s="32" t="s">
        <v>1</v>
      </c>
      <c r="E49" s="15"/>
    </row>
    <row r="50" spans="1:5" ht="15">
      <c r="A50" s="14" t="s">
        <v>41</v>
      </c>
      <c r="B50" s="49"/>
      <c r="C50" s="49"/>
      <c r="D50" s="33" t="s">
        <v>2</v>
      </c>
      <c r="E50" s="15"/>
    </row>
    <row r="51" spans="1:5" ht="15">
      <c r="A51" s="34" t="s">
        <v>3</v>
      </c>
      <c r="B51" s="49" t="s">
        <v>40</v>
      </c>
      <c r="C51" s="49"/>
      <c r="D51" s="33" t="s">
        <v>4</v>
      </c>
      <c r="E51" s="15"/>
    </row>
    <row r="52" spans="1:5" ht="15">
      <c r="A52" s="34" t="s">
        <v>64</v>
      </c>
      <c r="B52" s="50">
        <v>6611.57</v>
      </c>
      <c r="C52" s="50"/>
      <c r="D52" s="33" t="s">
        <v>5</v>
      </c>
      <c r="E52" s="15"/>
    </row>
    <row r="53" spans="1:5" ht="25.5">
      <c r="A53" s="42" t="s">
        <v>28</v>
      </c>
      <c r="B53" s="13" t="s">
        <v>22</v>
      </c>
      <c r="C53" s="13" t="s">
        <v>47</v>
      </c>
      <c r="D53" s="46"/>
      <c r="E53" s="47"/>
    </row>
    <row r="54" spans="1:5" ht="15">
      <c r="A54" s="42"/>
      <c r="B54" s="13" t="s">
        <v>46</v>
      </c>
      <c r="C54" s="13" t="s">
        <v>59</v>
      </c>
      <c r="D54" s="35"/>
      <c r="E54" s="28"/>
    </row>
    <row r="55" spans="1:5" ht="15">
      <c r="A55" s="42"/>
      <c r="B55" s="13" t="s">
        <v>48</v>
      </c>
      <c r="C55" s="13" t="s">
        <v>49</v>
      </c>
      <c r="D55" s="35"/>
      <c r="E55" s="28"/>
    </row>
    <row r="56" spans="1:5" ht="15">
      <c r="A56" s="42"/>
      <c r="B56" s="13" t="s">
        <v>50</v>
      </c>
      <c r="C56" s="13" t="s">
        <v>33</v>
      </c>
      <c r="D56" s="35"/>
      <c r="E56" s="28"/>
    </row>
    <row r="57" spans="1:5" ht="15">
      <c r="A57" s="42"/>
      <c r="B57" s="13" t="s">
        <v>36</v>
      </c>
      <c r="C57" s="13" t="s">
        <v>51</v>
      </c>
      <c r="D57" s="35"/>
      <c r="E57" s="28"/>
    </row>
    <row r="58" spans="1:5" ht="15">
      <c r="A58" s="42"/>
      <c r="B58" s="13" t="s">
        <v>52</v>
      </c>
      <c r="C58" s="13" t="s">
        <v>58</v>
      </c>
      <c r="D58" s="35"/>
      <c r="E58" s="28"/>
    </row>
    <row r="59" spans="1:5" ht="15">
      <c r="A59" s="42"/>
      <c r="B59" s="13" t="s">
        <v>29</v>
      </c>
      <c r="C59" s="13" t="s">
        <v>57</v>
      </c>
      <c r="D59" s="35"/>
      <c r="E59" s="28"/>
    </row>
    <row r="60" spans="1:5" ht="15.75" thickBot="1">
      <c r="A60" s="43"/>
      <c r="B60" s="17" t="s">
        <v>30</v>
      </c>
      <c r="C60" s="17" t="s">
        <v>31</v>
      </c>
      <c r="D60" s="44"/>
      <c r="E60" s="45"/>
    </row>
  </sheetData>
  <mergeCells count="35">
    <mergeCell ref="A15:B15"/>
    <mergeCell ref="C15:E15"/>
    <mergeCell ref="A16:B16"/>
    <mergeCell ref="A12:B12"/>
    <mergeCell ref="C12:E12"/>
    <mergeCell ref="A13:B13"/>
    <mergeCell ref="C13:E13"/>
    <mergeCell ref="A14:B14"/>
    <mergeCell ref="C14:E14"/>
    <mergeCell ref="C16:E16"/>
    <mergeCell ref="A8:E8"/>
    <mergeCell ref="A9:E9"/>
    <mergeCell ref="A10:B10"/>
    <mergeCell ref="C10:E10"/>
    <mergeCell ref="C11:E11"/>
    <mergeCell ref="A17:B17"/>
    <mergeCell ref="C17:E17"/>
    <mergeCell ref="A19:E19"/>
    <mergeCell ref="D33:E33"/>
    <mergeCell ref="A48:E48"/>
    <mergeCell ref="D46:E46"/>
    <mergeCell ref="B29:C29"/>
    <mergeCell ref="B30:C30"/>
    <mergeCell ref="B31:C31"/>
    <mergeCell ref="A28:E28"/>
    <mergeCell ref="B32:C32"/>
    <mergeCell ref="A33:A46"/>
    <mergeCell ref="D45:E45"/>
    <mergeCell ref="A53:A60"/>
    <mergeCell ref="D60:E60"/>
    <mergeCell ref="D53:E53"/>
    <mergeCell ref="B49:C49"/>
    <mergeCell ref="B50:C50"/>
    <mergeCell ref="B51:C51"/>
    <mergeCell ref="B52:C52"/>
  </mergeCells>
  <printOptions/>
  <pageMargins left="0.25" right="0.25" top="0.75" bottom="0.75" header="0.3" footer="0.3"/>
  <pageSetup fitToHeight="0" fitToWidth="1" horizontalDpi="600" verticalDpi="600" orientation="portrait" paperSize="9" scale="6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PTO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cp:lastPrinted>2013-07-23T11:53:37Z</cp:lastPrinted>
  <dcterms:created xsi:type="dcterms:W3CDTF">2013-07-02T09:00:16Z</dcterms:created>
  <dcterms:modified xsi:type="dcterms:W3CDTF">2014-12-19T09:51:40Z</dcterms:modified>
  <cp:category/>
  <cp:version/>
  <cp:contentType/>
  <cp:contentStatus/>
</cp:coreProperties>
</file>