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435"/>
  </bookViews>
  <sheets>
    <sheet name="List1" sheetId="1" r:id="rId1"/>
    <sheet name="List2" sheetId="2" r:id="rId2"/>
    <sheet name="List3" sheetId="3" r:id="rId3"/>
  </sheets>
  <calcPr calcId="145621"/>
</workbook>
</file>

<file path=xl/calcChain.xml><?xml version="1.0" encoding="utf-8"?>
<calcChain xmlns="http://schemas.openxmlformats.org/spreadsheetml/2006/main">
  <c r="E38" i="1" l="1"/>
  <c r="E37" i="1"/>
  <c r="E36" i="1"/>
  <c r="E35" i="1"/>
  <c r="E34" i="1"/>
  <c r="E33" i="1"/>
  <c r="E32" i="1"/>
  <c r="E39" i="1" l="1"/>
  <c r="E27" i="1"/>
  <c r="E28" i="1" s="1"/>
  <c r="E22" i="1" l="1"/>
  <c r="E23" i="1" s="1"/>
  <c r="E41" i="1" s="1"/>
</calcChain>
</file>

<file path=xl/sharedStrings.xml><?xml version="1.0" encoding="utf-8"?>
<sst xmlns="http://schemas.openxmlformats.org/spreadsheetml/2006/main" count="342" uniqueCount="218">
  <si>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</si>
  <si>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</si>
  <si>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</si>
  <si>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</si>
  <si>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</si>
  <si>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</si>
  <si>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</si>
  <si>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</si>
  <si>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</si>
  <si>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</si>
  <si>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</si>
  <si>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</si>
  <si>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1A</t>
  </si>
  <si>
    <t>Požadavek</t>
  </si>
  <si>
    <t>Nabídková cena (Kč)</t>
  </si>
  <si>
    <t>Nabídková cena bez DPH</t>
  </si>
  <si>
    <t>Počet kusů:</t>
  </si>
  <si>
    <t>DPH</t>
  </si>
  <si>
    <t>Nabídková cena včetně DPH</t>
  </si>
  <si>
    <t>Záruka</t>
  </si>
  <si>
    <t>FVTM</t>
  </si>
  <si>
    <t>Max. cena bez DPH:</t>
  </si>
  <si>
    <t>Minimální konfigurace:</t>
  </si>
  <si>
    <t>Procesor:</t>
  </si>
  <si>
    <t>Operační pamět:</t>
  </si>
  <si>
    <t>Optická mechanika:</t>
  </si>
  <si>
    <t>Grafická karta</t>
  </si>
  <si>
    <t>LCD monitor:</t>
  </si>
  <si>
    <t>Operační systém:</t>
  </si>
  <si>
    <t>Úložiště:</t>
  </si>
  <si>
    <t>Rozlišení monitoru</t>
  </si>
  <si>
    <t>DVDRW</t>
  </si>
  <si>
    <t>15,6" LED FHD panel antireflexní</t>
  </si>
  <si>
    <t>FullHD 1920x1080</t>
  </si>
  <si>
    <t>Síťová rozhraní</t>
  </si>
  <si>
    <t>Konektivita USB</t>
  </si>
  <si>
    <t>Další vstupy a výstupy</t>
  </si>
  <si>
    <t>Kamera</t>
  </si>
  <si>
    <t>720p HD webcam</t>
  </si>
  <si>
    <t>Klávesnice</t>
  </si>
  <si>
    <t>Top load - 4 separátní sekce, maximální hmotnost - 1,45kg</t>
  </si>
  <si>
    <t>Brašna na notebook</t>
  </si>
  <si>
    <t>Notebook pro vědeckou práci</t>
  </si>
  <si>
    <t>Not. pro vědeckou práci</t>
  </si>
  <si>
    <t>integrovaná</t>
  </si>
  <si>
    <t>Klávesnice podsvícená</t>
  </si>
  <si>
    <t>Gigabitový ethernet, WIFI 802.11 b/g/n, Bluetooth 4.0</t>
  </si>
  <si>
    <t>2x USB 2.0, 2x USB 3.0</t>
  </si>
  <si>
    <t>1xVGA, 1x Displayport, 1x HDMI, 1x čtečka otisků prstů, čtečka karet (SD,SDHC,SDXC)</t>
  </si>
  <si>
    <t>min. 3300 bodů na www.cpubenchmark.net, maximální TDP 15W</t>
  </si>
  <si>
    <t>Myš</t>
  </si>
  <si>
    <t>Externí disk</t>
  </si>
  <si>
    <t>rozhraní USB 3.0, velikost 2,5 palce, kapacita 2TB</t>
  </si>
  <si>
    <t>Přídavný kabel HDMI</t>
  </si>
  <si>
    <t>HDMI kabel M-M, 5m, verze 1.4, pozlacené konektory, podpora FullHD videa</t>
  </si>
  <si>
    <t>24500,- Kč</t>
  </si>
  <si>
    <t xml:space="preserve">64bitový operační systém, aktuální verze nabízená výrobcem. Kompatibilní se stávajícím počítačovým prostředím univerzity. OS podporovaný výrobcem (formou aktualizací) min. do roku 2020. Licence nesmí být formou upgrade ze starší verze OS.
</t>
  </si>
  <si>
    <t>min. 24 měsíců</t>
  </si>
  <si>
    <t>min. 4 GB DDR3</t>
  </si>
  <si>
    <t>Položka</t>
  </si>
  <si>
    <t>Předmět</t>
  </si>
  <si>
    <t>Ks</t>
  </si>
  <si>
    <t>Cena za 1 kus bez DPH</t>
  </si>
  <si>
    <t>min. 500GB 5400 otáček + 8GB Cache pro zrychlení běhu OS</t>
  </si>
  <si>
    <t>bezdrátová, laserová, neutrální (nejlépe černá) barva</t>
  </si>
  <si>
    <t>1 ks</t>
  </si>
  <si>
    <t>Úhlopříčka:</t>
  </si>
  <si>
    <t xml:space="preserve">Rozlišení: </t>
  </si>
  <si>
    <t>Úprava povrchu obrazovky:</t>
  </si>
  <si>
    <t>Doba odezvy:</t>
  </si>
  <si>
    <t>Kontrast:</t>
  </si>
  <si>
    <t>Svítivost:</t>
  </si>
  <si>
    <t>min.250 cd/m2</t>
  </si>
  <si>
    <t xml:space="preserve">Vstupy: </t>
  </si>
  <si>
    <t>Záruka:</t>
  </si>
  <si>
    <t xml:space="preserve"> min. 2 roky</t>
  </si>
  <si>
    <t>2A</t>
  </si>
  <si>
    <t>24"</t>
  </si>
  <si>
    <t>FULLHD1920x min 1080</t>
  </si>
  <si>
    <t>LED podsvícení</t>
  </si>
  <si>
    <t>max. 5ms</t>
  </si>
  <si>
    <t>dynamický kontrast až 100 000 000:1</t>
  </si>
  <si>
    <t>analogový D-Sub konektor, digitální DVI</t>
  </si>
  <si>
    <t>Uchazeč doplní do zelených políček konkrétní zboží a komponenty, které nabízí.</t>
  </si>
  <si>
    <t>Pevný disk:</t>
  </si>
  <si>
    <t>DVD+-RW/RAM/DL, podpora zápisu na tato média</t>
  </si>
  <si>
    <t xml:space="preserve">Zvuková karta </t>
  </si>
  <si>
    <t>ano</t>
  </si>
  <si>
    <t>Síťová karta</t>
  </si>
  <si>
    <t>100/1000 Mb Ethernet, s podporou PXE</t>
  </si>
  <si>
    <t xml:space="preserve">Rozhraní: </t>
  </si>
  <si>
    <t xml:space="preserve">Požadavky na rozšiřitelnost: </t>
  </si>
  <si>
    <t>volná 1 pozice pro 5,25" mechaniku nebo disk</t>
  </si>
  <si>
    <t xml:space="preserve">Požadavky na servis: </t>
  </si>
  <si>
    <t>Zahájení a ukončení servisního zásahu v místě instalace</t>
  </si>
  <si>
    <t>Počítač kancelářský pro práci s větším množstvím dat a aplikací s OS</t>
  </si>
  <si>
    <t>Rektorát R a I</t>
  </si>
  <si>
    <t>14 000,- Kč/ks</t>
  </si>
  <si>
    <t>x86-64 kompatibilní, PassMark CPU Mark min. 7120</t>
  </si>
  <si>
    <t>8GB DDR3, možnost rozšíření na 16GB</t>
  </si>
  <si>
    <t>min.1 000 GB, 7200 ot/min, SATA 6GB/s</t>
  </si>
  <si>
    <t>iintegrovaná na zákl. desce, podpora 2 monitorů o rozlišení min. 1920x1080, min. 1x DVI-I výstup (připadně DVI-D + D-sub), 1x VGA pro externí dataprojektor, podpora připojení 2 monitorů,  režim KLON, podpora 3D akcelerace OpenGL</t>
  </si>
  <si>
    <t>vstup a výstup pro sluchátka a mikrofon  na předním panelu
USB porty: min. 6 x USB porty celkem, alespoň 1xUSB 3.0,  min 2 porty na předním panelu</t>
  </si>
  <si>
    <t>Klávesnice:</t>
  </si>
  <si>
    <t>Myš:</t>
  </si>
  <si>
    <t>USB, snímání pohybu optické, připojená kabelem, 3 tlačítka a kolečko, min. délka 12 cm</t>
  </si>
  <si>
    <t>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</si>
  <si>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64bitový profesionální operační systém, aktuální verze nabízená výrobcem. Kompatibilní se stávajícím počítačovým prostředím univerzity. OS podporovaný výrobcem (formou aktualizací) min. do roku 2020. Licence nesmí být formou upgrade ze starší verze OS.</t>
  </si>
  <si>
    <t>Další požadavky:</t>
  </si>
  <si>
    <t>Oprávněným zaměstnancům zadavatele musí být i v záruční době umožněno otevření skříně počítače a instalace vlastních pamětí, karet a případně dalších komponent PC. Možnost uzamčení přístupu do BIOSu.</t>
  </si>
  <si>
    <t>3 roky na sestavu, 5 let na disky</t>
  </si>
  <si>
    <t>Monitor 24"</t>
  </si>
  <si>
    <t>2 ks</t>
  </si>
  <si>
    <t>Maximální cena bez DPH:</t>
  </si>
  <si>
    <t>Počítačová myš</t>
  </si>
  <si>
    <t>Počítačová klávesnice</t>
  </si>
  <si>
    <t>Specifikace:</t>
  </si>
  <si>
    <t>USB, snímání pohybu optické, připojená kabelem, 3 tlačíka a kolečko</t>
  </si>
  <si>
    <t>Min.délka myši:</t>
  </si>
  <si>
    <t>12 cm</t>
  </si>
  <si>
    <t xml:space="preserve">min. 2 roky </t>
  </si>
  <si>
    <t>Klávesnice pro PC, připojená kabelem, s podporou jazyků CZ a EN, standardní rozmístění kláves: klávesy Insert, Delete, Home, End, Page Up, Page Down a směrové šipky ve dvou samostatných blocích, bez dalších funkčních kláves mezi těmito bloky, neredukovaná velikost klávesy pravý Shift a bez přidané funkční klávesy napravo nebo nalevo od klávesy pravý Shift (např. Macro).</t>
  </si>
  <si>
    <t>100,-/ks</t>
  </si>
  <si>
    <t>150,-/ks</t>
  </si>
  <si>
    <t>Presentér</t>
  </si>
  <si>
    <t>Dálkový ovladač prezentací s laserovým ukazovátkem</t>
  </si>
  <si>
    <t>Nabídková cena včetně DPH/ks</t>
  </si>
  <si>
    <t>Váha:</t>
  </si>
  <si>
    <t>do 200g</t>
  </si>
  <si>
    <t>Napájení:</t>
  </si>
  <si>
    <t>2xAAA baterie</t>
  </si>
  <si>
    <t>Podpora:</t>
  </si>
  <si>
    <t>min. Windows Vista/7/8</t>
  </si>
  <si>
    <t>Plug &amp; play interface</t>
  </si>
  <si>
    <t>micro USB receiver stores inside presenter</t>
  </si>
  <si>
    <t>dosah a frekvence :</t>
  </si>
  <si>
    <t>2.4 Ghz wireless, min.10m</t>
  </si>
  <si>
    <t>Tlačítka:</t>
  </si>
  <si>
    <t>user friendly 5 button</t>
  </si>
  <si>
    <t>min. 2 roky</t>
  </si>
  <si>
    <t>3A</t>
  </si>
  <si>
    <t>pro standardní využití</t>
  </si>
  <si>
    <t>Černobílá laserová tiskárna</t>
  </si>
  <si>
    <t>Formát:</t>
  </si>
  <si>
    <t>A4</t>
  </si>
  <si>
    <t>Paměť:</t>
  </si>
  <si>
    <t>min. 64 MB</t>
  </si>
  <si>
    <t>Rozlišení tisku:</t>
  </si>
  <si>
    <t>min. 600x600 dpi</t>
  </si>
  <si>
    <t>Vstupní zásobník:</t>
  </si>
  <si>
    <t>min. 250 listů</t>
  </si>
  <si>
    <t xml:space="preserve">Duplexní tisk: </t>
  </si>
  <si>
    <t>ano, automatický (manuální duplex nevyhovuje)</t>
  </si>
  <si>
    <t>Rozhraní:</t>
  </si>
  <si>
    <t>Kompabilita:</t>
  </si>
  <si>
    <t>Emulace:</t>
  </si>
  <si>
    <t>min.PCL 5 nebo PCL 6 nebo PS</t>
  </si>
  <si>
    <t xml:space="preserve">Multifunkční laserové kancelářské zařízení </t>
  </si>
  <si>
    <t>Presenter - dálkový ovladač prezentací s laserovým ukazovátkem</t>
  </si>
  <si>
    <t>Přenosný disk 2TB</t>
  </si>
  <si>
    <t>5200,- Kč/ks</t>
  </si>
  <si>
    <t>Technologie tisku:</t>
  </si>
  <si>
    <t>Rychlost černobílého tisku:</t>
  </si>
  <si>
    <t xml:space="preserve">min. 20 stran za minutu </t>
  </si>
  <si>
    <t>USB 2.0 (USB kabel musí být součástí dodávky), Etherner 100 Mb, RJ45</t>
  </si>
  <si>
    <t>Skener:</t>
  </si>
  <si>
    <t>plochý barevný</t>
  </si>
  <si>
    <t>Rozlišení skeneru:</t>
  </si>
  <si>
    <t>optické min. 600x600</t>
  </si>
  <si>
    <t xml:space="preserve">Automatický podavač (ADF): </t>
  </si>
  <si>
    <t>Funkce kopírování:</t>
  </si>
  <si>
    <t>min.  Microsoft Windows 8, Microsoft Windows Vista, Microsoft Windows 7, WIA rozhraní</t>
  </si>
  <si>
    <t>Konfigurace:</t>
  </si>
  <si>
    <t>Kapacita:</t>
  </si>
  <si>
    <t>2ks</t>
  </si>
  <si>
    <t>min. 2 TB</t>
  </si>
  <si>
    <t xml:space="preserve">USB 3.0 </t>
  </si>
  <si>
    <t>2500,- Kč/ks</t>
  </si>
  <si>
    <t>Rektorát IO</t>
  </si>
  <si>
    <t>Notebook 15,6" pracovní</t>
  </si>
  <si>
    <t>Celkem</t>
  </si>
  <si>
    <t>Nab. cena bez DPH</t>
  </si>
  <si>
    <t>10 000,- Kč</t>
  </si>
  <si>
    <t>Nab. cena včetně DPH</t>
  </si>
  <si>
    <t>x86-64 kompatibilní
min 3000 bodů dle www.cpubenchmark.net</t>
  </si>
  <si>
    <t>Displej:</t>
  </si>
  <si>
    <t>15,6"</t>
  </si>
  <si>
    <t>Rozlišení displeje:</t>
  </si>
  <si>
    <t>min. 1366 x min. 768</t>
  </si>
  <si>
    <t>Paměť RAM:</t>
  </si>
  <si>
    <t xml:space="preserve">min 500GB </t>
  </si>
  <si>
    <t>Mechaniky pro média:</t>
  </si>
  <si>
    <t xml:space="preserve"> DVD+-RW</t>
  </si>
  <si>
    <t>Vstupní a výstupní porty:</t>
  </si>
  <si>
    <t>min. 3 x USB 2.0, vstup a výstup pro mikrofon a sluchátka,  výstup pro externí monitor</t>
  </si>
  <si>
    <t>Síťová karta:</t>
  </si>
  <si>
    <t>Ethernet, RJ 45</t>
  </si>
  <si>
    <t>WiFi:</t>
  </si>
  <si>
    <t>ano, 802.11b/g/n</t>
  </si>
  <si>
    <t>Interní reproduktory:</t>
  </si>
  <si>
    <t>Interní mikrofon:</t>
  </si>
  <si>
    <t>Web kamera:</t>
  </si>
  <si>
    <t>Polohovací zařízení:</t>
  </si>
  <si>
    <t>Touchpad</t>
  </si>
  <si>
    <t>Grafická karta:</t>
  </si>
  <si>
    <t>Numerická klávesnice:</t>
  </si>
  <si>
    <t>Výdrž baterií:</t>
  </si>
  <si>
    <t>Maximální. cena bez DPH:</t>
  </si>
  <si>
    <t>min. 8GB</t>
  </si>
  <si>
    <t>až 4 hodiny (uváděná výrobcem)</t>
  </si>
  <si>
    <t>Cena bez DPH (doplní uchazeč)</t>
  </si>
  <si>
    <t>Maximální cena celkem za položky bez DPH!</t>
  </si>
  <si>
    <t>3B</t>
  </si>
  <si>
    <t>3C</t>
  </si>
  <si>
    <t>3D</t>
  </si>
  <si>
    <t>3E</t>
  </si>
  <si>
    <t>3F</t>
  </si>
  <si>
    <t>3G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</si>
</sst>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
  </numFmts>
  <fonts count="14"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1"/>
      <color indexed="8"/>
      <name val="Arial"/>
      <family val="2"/>
      <charset val="238"/>
    </font>
    <font>
      <i/>
      <sz val="10"/>
      <color indexed="8"/>
      <name val="Arial"/>
      <family val="2"/>
      <charset val="238"/>
    </font>
    <font>
      <u/>
      <sz val="11"/>
      <color theme="10"/>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1"/>
      <color indexed="8"/>
      <name val="Arial"/>
      <family val="2"/>
      <charset val="238"/>
    </font>
    <font>
      <sz val="10"/>
      <name val="Arial"/>
      <family val="2"/>
      <charset val="238"/>
    </font>
    <font>
      <sz val="10"/>
      <color indexed="55"/>
      <name val="Arial"/>
      <family val="2"/>
      <charset val="238"/>
    </font>
  </fonts>
  <fills count="18">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indexed="11"/>
        <bgColor indexed="64"/>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indexed="47"/>
        <bgColor indexed="31"/>
      </patternFill>
    </fill>
    <fill>
      <patternFill patternType="solid">
        <fgColor indexed="42"/>
        <bgColor indexed="27"/>
      </patternFill>
    </fill>
    <fill>
      <patternFill patternType="solid">
        <fgColor rgb="FFFFCC99"/>
        <bgColor indexed="64"/>
      </patternFill>
    </fill>
    <fill>
      <patternFill patternType="solid">
        <fgColor rgb="FFCCFFCC"/>
        <bgColor indexed="64"/>
      </patternFill>
    </fill>
    <fill>
      <patternFill patternType="solid">
        <fgColor theme="9" tint="0.39997558519241921"/>
        <bgColor indexed="14"/>
      </patternFill>
    </fill>
    <fill>
      <patternFill patternType="solid">
        <fgColor rgb="FFCCFFCC"/>
        <bgColor indexed="19"/>
      </patternFill>
    </fill>
    <fill>
      <patternFill patternType="solid">
        <fgColor indexed="13"/>
        <bgColor indexed="64"/>
      </patternFill>
    </fill>
    <fill>
      <patternFill patternType="solid">
        <fgColor rgb="FF00FF00"/>
        <bgColor indexed="64"/>
      </patternFill>
    </fill>
  </fills>
  <borders count="6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8"/>
      </top>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style="medium">
        <color indexed="64"/>
      </right>
      <top style="medium">
        <color indexed="8"/>
      </top>
      <bottom style="medium">
        <color indexed="8"/>
      </bottom>
      <diagonal/>
    </border>
    <border>
      <left style="medium">
        <color indexed="8"/>
      </left>
      <right/>
      <top style="medium">
        <color indexed="8"/>
      </top>
      <bottom/>
      <diagonal/>
    </border>
    <border>
      <left style="medium">
        <color indexed="8"/>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style="medium">
        <color indexed="8"/>
      </bottom>
      <diagonal/>
    </border>
    <border>
      <left style="medium">
        <color indexed="8"/>
      </left>
      <right style="medium">
        <color indexed="8"/>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8"/>
      </top>
      <bottom style="medium">
        <color indexed="8"/>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8"/>
      </right>
      <top/>
      <bottom style="medium">
        <color indexed="8"/>
      </bottom>
      <diagonal/>
    </border>
    <border>
      <left style="medium">
        <color indexed="8"/>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8"/>
      </right>
      <top style="medium">
        <color indexed="8"/>
      </top>
      <bottom/>
      <diagonal/>
    </border>
    <border>
      <left style="thin">
        <color indexed="64"/>
      </left>
      <right style="medium">
        <color indexed="8"/>
      </right>
      <top/>
      <bottom/>
      <diagonal/>
    </border>
  </borders>
  <cellStyleXfs count="3">
    <xf numFmtId="0" fontId="0" fillId="0" borderId="0"/>
    <xf numFmtId="0" fontId="4" fillId="0" borderId="0"/>
    <xf numFmtId="0" fontId="7" fillId="0" borderId="0" applyNumberFormat="0" applyFill="0" applyBorder="0" applyAlignment="0" applyProtection="0"/>
  </cellStyleXfs>
  <cellXfs count="232">
    <xf numFmtId="0" fontId="0" fillId="0" borderId="0" xfId="0"/>
    <xf numFmtId="0" fontId="3" fillId="0" borderId="6" xfId="0" applyFont="1" applyBorder="1" applyAlignment="1"/>
    <xf numFmtId="0" fontId="3" fillId="0" borderId="7" xfId="0" applyFont="1" applyBorder="1" applyAlignment="1"/>
    <xf numFmtId="0" fontId="1" fillId="0" borderId="7" xfId="1" applyFont="1" applyBorder="1" applyAlignment="1">
      <alignment horizontal="center"/>
    </xf>
    <xf numFmtId="4" fontId="1" fillId="0" borderId="7" xfId="1" applyNumberFormat="1" applyFont="1" applyBorder="1" applyAlignment="1"/>
    <xf numFmtId="0" fontId="5" fillId="3" borderId="20" xfId="1" applyFont="1" applyFill="1" applyBorder="1" applyAlignment="1">
      <alignment vertical="top" wrapText="1"/>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1" fillId="3" borderId="24" xfId="0" applyFont="1" applyFill="1" applyBorder="1" applyAlignment="1">
      <alignment horizontal="left" vertical="top" wrapText="1"/>
    </xf>
    <xf numFmtId="0" fontId="1" fillId="3" borderId="24" xfId="0" applyFont="1" applyFill="1" applyBorder="1" applyAlignment="1">
      <alignment vertical="top" wrapText="1"/>
    </xf>
    <xf numFmtId="0" fontId="3" fillId="3" borderId="23" xfId="0" applyFont="1" applyFill="1" applyBorder="1" applyAlignment="1">
      <alignment vertical="top" wrapText="1"/>
    </xf>
    <xf numFmtId="0" fontId="3" fillId="3" borderId="26" xfId="0" applyFont="1" applyFill="1" applyBorder="1" applyAlignment="1">
      <alignment vertical="top" wrapText="1"/>
    </xf>
    <xf numFmtId="0" fontId="3" fillId="3" borderId="30" xfId="0" applyFont="1" applyFill="1" applyBorder="1" applyAlignment="1">
      <alignment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3" borderId="29" xfId="0" applyFont="1" applyFill="1" applyBorder="1" applyAlignment="1">
      <alignment vertical="top" wrapText="1"/>
    </xf>
    <xf numFmtId="0" fontId="3" fillId="3" borderId="24" xfId="0" applyFont="1" applyFill="1" applyBorder="1" applyAlignment="1">
      <alignment vertical="top" wrapText="1"/>
    </xf>
    <xf numFmtId="0" fontId="3" fillId="3" borderId="27" xfId="0" applyFont="1" applyFill="1" applyBorder="1" applyAlignment="1">
      <alignment vertical="top" wrapText="1"/>
    </xf>
    <xf numFmtId="0" fontId="3" fillId="3" borderId="0" xfId="0" applyFont="1" applyFill="1" applyBorder="1" applyAlignment="1">
      <alignment vertical="top" wrapText="1"/>
    </xf>
    <xf numFmtId="0" fontId="3" fillId="3" borderId="31" xfId="0" applyFont="1" applyFill="1" applyBorder="1" applyAlignment="1">
      <alignmen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4" borderId="28"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3" fillId="4" borderId="27" xfId="0" applyFont="1" applyFill="1" applyBorder="1" applyAlignment="1">
      <alignment horizontal="center" vertical="top" wrapText="1"/>
    </xf>
    <xf numFmtId="0" fontId="3" fillId="4" borderId="28" xfId="0" applyFont="1" applyFill="1" applyBorder="1" applyAlignment="1">
      <alignment horizontal="center" vertical="top" wrapText="1"/>
    </xf>
    <xf numFmtId="0" fontId="1" fillId="3" borderId="21" xfId="0" applyFont="1" applyFill="1" applyBorder="1" applyAlignment="1">
      <alignment vertical="top" wrapText="1"/>
    </xf>
    <xf numFmtId="0" fontId="1" fillId="3" borderId="21" xfId="0" applyFont="1" applyFill="1" applyBorder="1" applyAlignment="1">
      <alignment horizontal="left" vertical="top" wrapText="1"/>
    </xf>
    <xf numFmtId="0" fontId="1" fillId="0" borderId="2" xfId="0" applyFont="1" applyBorder="1" applyAlignment="1">
      <alignment horizontal="center" wrapText="1"/>
    </xf>
    <xf numFmtId="0" fontId="1" fillId="0" borderId="35" xfId="0" applyFont="1" applyBorder="1" applyAlignment="1">
      <alignment horizontal="left"/>
    </xf>
    <xf numFmtId="0" fontId="1" fillId="0" borderId="36" xfId="0" applyFont="1" applyBorder="1" applyAlignment="1">
      <alignment horizontal="left"/>
    </xf>
    <xf numFmtId="0" fontId="3" fillId="0" borderId="37" xfId="0" applyFont="1" applyBorder="1" applyAlignment="1">
      <alignment horizontal="center"/>
    </xf>
    <xf numFmtId="0" fontId="3" fillId="0" borderId="0" xfId="0" applyFont="1" applyBorder="1" applyAlignment="1">
      <alignment horizontal="center"/>
    </xf>
    <xf numFmtId="0" fontId="1" fillId="5" borderId="2" xfId="0" applyFont="1" applyFill="1" applyBorder="1" applyAlignment="1">
      <alignment horizontal="center" wrapText="1"/>
    </xf>
    <xf numFmtId="0" fontId="1" fillId="0" borderId="0" xfId="1" applyFont="1" applyBorder="1" applyAlignment="1">
      <alignment horizontal="center"/>
    </xf>
    <xf numFmtId="4" fontId="1" fillId="0" borderId="0" xfId="1" applyNumberFormat="1" applyFont="1" applyBorder="1" applyAlignment="1"/>
    <xf numFmtId="0" fontId="1" fillId="3" borderId="20" xfId="0" applyFont="1" applyFill="1" applyBorder="1" applyAlignment="1">
      <alignment vertical="top" wrapText="1"/>
    </xf>
    <xf numFmtId="0" fontId="3" fillId="3" borderId="43" xfId="0" applyFont="1" applyFill="1" applyBorder="1" applyAlignment="1">
      <alignment vertical="top" wrapText="1"/>
    </xf>
    <xf numFmtId="0" fontId="3" fillId="3" borderId="44" xfId="0" applyFont="1" applyFill="1" applyBorder="1" applyAlignment="1">
      <alignment vertical="top" wrapText="1"/>
    </xf>
    <xf numFmtId="0" fontId="3" fillId="3" borderId="22" xfId="0" applyFont="1" applyFill="1" applyBorder="1" applyAlignment="1">
      <alignment vertical="top" wrapText="1"/>
    </xf>
    <xf numFmtId="0" fontId="0" fillId="3" borderId="24" xfId="0" applyFill="1" applyBorder="1" applyAlignment="1">
      <alignment wrapText="1"/>
    </xf>
    <xf numFmtId="0" fontId="3" fillId="3" borderId="45" xfId="0" applyFont="1" applyFill="1" applyBorder="1" applyAlignment="1">
      <alignment vertical="top" wrapText="1"/>
    </xf>
    <xf numFmtId="0" fontId="6" fillId="4" borderId="27" xfId="0" applyFont="1" applyFill="1" applyBorder="1" applyAlignment="1">
      <alignment horizontal="center" vertical="top" wrapText="1"/>
    </xf>
    <xf numFmtId="0" fontId="3" fillId="4" borderId="27" xfId="0" applyFont="1" applyFill="1" applyBorder="1" applyAlignment="1">
      <alignment horizontal="center" vertical="top" wrapText="1"/>
    </xf>
    <xf numFmtId="0" fontId="1" fillId="0" borderId="1" xfId="0" applyFont="1" applyBorder="1" applyAlignment="1">
      <alignment horizontal="center"/>
    </xf>
    <xf numFmtId="0" fontId="1" fillId="0" borderId="2" xfId="0" applyFont="1" applyBorder="1" applyAlignment="1">
      <alignment horizontal="center"/>
    </xf>
    <xf numFmtId="0" fontId="7" fillId="4" borderId="27" xfId="2" applyFill="1" applyBorder="1" applyAlignment="1">
      <alignment horizontal="center" vertical="top" wrapText="1"/>
    </xf>
    <xf numFmtId="0" fontId="1" fillId="0" borderId="7" xfId="1" applyFont="1" applyBorder="1" applyAlignment="1">
      <alignment horizontal="center" wrapText="1"/>
    </xf>
    <xf numFmtId="0" fontId="1" fillId="0" borderId="6" xfId="0" applyFont="1" applyFill="1" applyBorder="1" applyAlignment="1">
      <alignment horizontal="center" vertical="top" wrapText="1"/>
    </xf>
    <xf numFmtId="0" fontId="1" fillId="0" borderId="7" xfId="0" applyFont="1" applyBorder="1" applyAlignment="1">
      <alignment horizontal="center" wrapText="1"/>
    </xf>
    <xf numFmtId="0" fontId="1" fillId="0" borderId="7" xfId="0" applyFont="1" applyBorder="1" applyAlignment="1">
      <alignment horizontal="center"/>
    </xf>
    <xf numFmtId="4" fontId="1" fillId="0" borderId="7" xfId="0" applyNumberFormat="1" applyFont="1" applyFill="1" applyBorder="1" applyAlignment="1">
      <alignment horizontal="right" vertical="top" wrapText="1"/>
    </xf>
    <xf numFmtId="0" fontId="8" fillId="8" borderId="24" xfId="0" applyFont="1" applyFill="1" applyBorder="1" applyAlignment="1">
      <alignment vertical="top" wrapText="1"/>
    </xf>
    <xf numFmtId="0" fontId="8" fillId="8" borderId="46" xfId="0" applyFont="1" applyFill="1" applyBorder="1" applyAlignment="1">
      <alignment vertical="top" wrapText="1"/>
    </xf>
    <xf numFmtId="0" fontId="8" fillId="8" borderId="47" xfId="0" applyFont="1" applyFill="1" applyBorder="1" applyAlignment="1">
      <alignment vertical="top" wrapText="1"/>
    </xf>
    <xf numFmtId="0" fontId="8" fillId="8" borderId="24" xfId="0" applyFont="1" applyFill="1" applyBorder="1" applyAlignment="1">
      <alignment horizontal="left" vertical="top" wrapText="1"/>
    </xf>
    <xf numFmtId="0" fontId="9" fillId="8" borderId="47" xfId="0" applyFont="1" applyFill="1" applyBorder="1" applyAlignment="1">
      <alignment vertical="top" wrapText="1"/>
    </xf>
    <xf numFmtId="0" fontId="9" fillId="8" borderId="48" xfId="0" applyFont="1" applyFill="1" applyBorder="1" applyAlignment="1">
      <alignment vertical="top" wrapText="1"/>
    </xf>
    <xf numFmtId="0" fontId="0" fillId="8" borderId="47" xfId="0" applyFont="1" applyFill="1" applyBorder="1" applyAlignment="1">
      <alignment vertical="top" wrapText="1"/>
    </xf>
    <xf numFmtId="0" fontId="1" fillId="0" borderId="7" xfId="0" applyFont="1" applyFill="1" applyBorder="1" applyAlignment="1">
      <alignment horizontal="center" vertical="top" wrapText="1"/>
    </xf>
    <xf numFmtId="0" fontId="5" fillId="10" borderId="20" xfId="0" applyFont="1" applyFill="1" applyBorder="1" applyAlignment="1">
      <alignment vertical="top" wrapText="1"/>
    </xf>
    <xf numFmtId="0" fontId="1" fillId="10" borderId="21" xfId="0" applyFont="1" applyFill="1" applyBorder="1" applyAlignment="1">
      <alignment vertical="top" wrapText="1"/>
    </xf>
    <xf numFmtId="0" fontId="1" fillId="10" borderId="50" xfId="0" applyFont="1" applyFill="1" applyBorder="1" applyAlignment="1">
      <alignment vertical="top" wrapText="1"/>
    </xf>
    <xf numFmtId="0" fontId="1" fillId="10" borderId="43" xfId="0" applyFont="1" applyFill="1" applyBorder="1" applyAlignment="1">
      <alignment vertical="top" wrapText="1"/>
    </xf>
    <xf numFmtId="0" fontId="1" fillId="10" borderId="23" xfId="0" applyFont="1" applyFill="1" applyBorder="1" applyAlignment="1">
      <alignment vertical="top" wrapText="1"/>
    </xf>
    <xf numFmtId="0" fontId="1" fillId="10" borderId="21"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10" borderId="20" xfId="0" applyFont="1" applyFill="1" applyBorder="1" applyAlignment="1">
      <alignment vertical="top" wrapText="1"/>
    </xf>
    <xf numFmtId="0" fontId="3" fillId="10" borderId="23" xfId="0" applyFont="1" applyFill="1" applyBorder="1" applyAlignment="1">
      <alignment vertical="top" wrapText="1"/>
    </xf>
    <xf numFmtId="0" fontId="3" fillId="10" borderId="29" xfId="0" applyFont="1" applyFill="1" applyBorder="1" applyAlignment="1">
      <alignment vertical="center" wrapText="1"/>
    </xf>
    <xf numFmtId="0" fontId="1" fillId="10" borderId="43" xfId="0" applyFont="1" applyFill="1" applyBorder="1" applyAlignment="1">
      <alignment horizontal="left" vertical="top" wrapText="1"/>
    </xf>
    <xf numFmtId="0" fontId="3" fillId="10" borderId="20" xfId="0" applyFont="1" applyFill="1" applyBorder="1" applyAlignment="1">
      <alignment vertical="top" wrapText="1"/>
    </xf>
    <xf numFmtId="49" fontId="3" fillId="10" borderId="20" xfId="0" applyNumberFormat="1" applyFont="1" applyFill="1" applyBorder="1" applyAlignment="1">
      <alignment vertical="center" wrapText="1"/>
    </xf>
    <xf numFmtId="164" fontId="3" fillId="10" borderId="20" xfId="0" applyNumberFormat="1" applyFont="1" applyFill="1" applyBorder="1" applyAlignment="1">
      <alignment horizontal="left" vertical="top" wrapText="1"/>
    </xf>
    <xf numFmtId="0" fontId="3" fillId="10" borderId="43" xfId="0" applyFont="1" applyFill="1" applyBorder="1" applyAlignment="1">
      <alignment vertical="top" wrapText="1"/>
    </xf>
    <xf numFmtId="164" fontId="3" fillId="10" borderId="43" xfId="0" applyNumberFormat="1" applyFont="1" applyFill="1" applyBorder="1" applyAlignment="1">
      <alignment horizontal="left" vertical="top" wrapText="1"/>
    </xf>
    <xf numFmtId="0" fontId="11" fillId="10" borderId="0" xfId="0" applyFont="1" applyFill="1" applyBorder="1" applyAlignment="1">
      <alignment horizontal="left" vertical="center" wrapText="1"/>
    </xf>
    <xf numFmtId="0" fontId="3" fillId="10" borderId="24" xfId="0" applyFont="1" applyFill="1" applyBorder="1" applyAlignment="1">
      <alignment vertical="top" wrapText="1"/>
    </xf>
    <xf numFmtId="164" fontId="3" fillId="10" borderId="24" xfId="0" applyNumberFormat="1" applyFont="1" applyFill="1" applyBorder="1" applyAlignment="1">
      <alignment horizontal="left" vertical="top" wrapText="1"/>
    </xf>
    <xf numFmtId="0" fontId="3" fillId="11" borderId="0" xfId="0" applyFont="1" applyFill="1" applyBorder="1" applyAlignment="1">
      <alignment horizontal="center" vertical="top" wrapText="1"/>
    </xf>
    <xf numFmtId="164" fontId="3" fillId="10" borderId="51" xfId="0" applyNumberFormat="1" applyFont="1" applyFill="1" applyBorder="1" applyAlignment="1">
      <alignment horizontal="left" vertical="top" wrapText="1"/>
    </xf>
    <xf numFmtId="0" fontId="3" fillId="12" borderId="24" xfId="0" applyFont="1" applyFill="1" applyBorder="1" applyAlignment="1">
      <alignment vertical="top" wrapText="1"/>
    </xf>
    <xf numFmtId="0" fontId="3" fillId="12" borderId="51" xfId="0" applyFont="1" applyFill="1" applyBorder="1" applyAlignment="1">
      <alignment horizontal="left" vertical="top" wrapText="1"/>
    </xf>
    <xf numFmtId="0" fontId="5" fillId="3" borderId="20" xfId="0" applyFont="1" applyFill="1" applyBorder="1" applyAlignment="1">
      <alignment vertical="top" wrapText="1"/>
    </xf>
    <xf numFmtId="0" fontId="1" fillId="3" borderId="50" xfId="0" applyFont="1" applyFill="1" applyBorder="1" applyAlignment="1">
      <alignment vertical="top" wrapText="1"/>
    </xf>
    <xf numFmtId="0" fontId="1" fillId="3" borderId="21" xfId="0" applyFont="1" applyFill="1" applyBorder="1" applyAlignment="1">
      <alignment horizontal="right" vertical="top" wrapText="1"/>
    </xf>
    <xf numFmtId="0" fontId="1" fillId="3" borderId="50" xfId="0" applyFont="1" applyFill="1" applyBorder="1" applyAlignment="1">
      <alignment horizontal="left" vertical="top" wrapText="1"/>
    </xf>
    <xf numFmtId="0" fontId="3" fillId="3" borderId="29" xfId="0" applyFont="1" applyFill="1" applyBorder="1" applyAlignment="1">
      <alignment vertical="center" wrapText="1"/>
    </xf>
    <xf numFmtId="0" fontId="1" fillId="3" borderId="22" xfId="0" applyFont="1" applyFill="1" applyBorder="1" applyAlignment="1">
      <alignment horizontal="left" vertical="top" wrapText="1"/>
    </xf>
    <xf numFmtId="0" fontId="11" fillId="3" borderId="40" xfId="0" applyFont="1" applyFill="1" applyBorder="1" applyAlignment="1">
      <alignment horizontal="left" vertical="center" wrapText="1"/>
    </xf>
    <xf numFmtId="49" fontId="3" fillId="3" borderId="24" xfId="0" applyNumberFormat="1" applyFont="1" applyFill="1" applyBorder="1" applyAlignment="1">
      <alignment vertical="center" wrapText="1"/>
    </xf>
    <xf numFmtId="0" fontId="11" fillId="3" borderId="52" xfId="0" applyFont="1" applyFill="1" applyBorder="1" applyAlignment="1">
      <alignment horizontal="left" vertical="center"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3" fillId="3" borderId="24" xfId="0" applyFont="1" applyFill="1" applyBorder="1" applyAlignment="1">
      <alignment vertical="center" wrapText="1"/>
    </xf>
    <xf numFmtId="0" fontId="1" fillId="13" borderId="27" xfId="0" applyFont="1" applyFill="1" applyBorder="1" applyAlignment="1">
      <alignment horizontal="center" vertical="top" wrapText="1"/>
    </xf>
    <xf numFmtId="0" fontId="1" fillId="13" borderId="28" xfId="0" applyFont="1" applyFill="1" applyBorder="1" applyAlignment="1">
      <alignment horizontal="center" vertical="top" wrapText="1"/>
    </xf>
    <xf numFmtId="0" fontId="12" fillId="14" borderId="22" xfId="0" applyFont="1" applyFill="1" applyBorder="1" applyAlignment="1">
      <alignment vertical="top" wrapText="1"/>
    </xf>
    <xf numFmtId="0" fontId="12" fillId="14" borderId="53" xfId="0" applyFont="1" applyFill="1" applyBorder="1" applyAlignment="1">
      <alignment vertical="top" wrapText="1"/>
    </xf>
    <xf numFmtId="0" fontId="12" fillId="14" borderId="54" xfId="0" applyFont="1" applyFill="1" applyBorder="1" applyAlignment="1">
      <alignment horizontal="lef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1" fillId="3" borderId="56" xfId="0" applyFont="1" applyFill="1" applyBorder="1" applyAlignment="1">
      <alignment vertical="top" wrapText="1"/>
    </xf>
    <xf numFmtId="0" fontId="1" fillId="3" borderId="7" xfId="0" applyFont="1" applyFill="1" applyBorder="1" applyAlignment="1">
      <alignment horizontal="left" vertical="top" wrapText="1"/>
    </xf>
    <xf numFmtId="0" fontId="3" fillId="3" borderId="6" xfId="0" applyFont="1" applyFill="1" applyBorder="1" applyAlignment="1">
      <alignment vertical="top" wrapText="1"/>
    </xf>
    <xf numFmtId="0" fontId="3" fillId="3" borderId="7" xfId="0" applyFont="1" applyFill="1" applyBorder="1" applyAlignment="1">
      <alignment vertical="top" wrapText="1"/>
    </xf>
    <xf numFmtId="0" fontId="3" fillId="3" borderId="12" xfId="0" applyFont="1" applyFill="1" applyBorder="1" applyAlignment="1">
      <alignment vertical="top" wrapText="1"/>
    </xf>
    <xf numFmtId="0" fontId="3" fillId="3" borderId="27" xfId="1" applyFont="1" applyFill="1" applyBorder="1" applyAlignment="1">
      <alignment vertical="top" wrapText="1"/>
    </xf>
    <xf numFmtId="0" fontId="3" fillId="3" borderId="49" xfId="1" applyFont="1" applyFill="1" applyBorder="1" applyAlignment="1">
      <alignment vertical="top" wrapText="1"/>
    </xf>
    <xf numFmtId="4" fontId="1" fillId="0" borderId="0" xfId="1" applyNumberFormat="1" applyFont="1" applyBorder="1" applyAlignment="1">
      <alignment horizontal="right"/>
    </xf>
    <xf numFmtId="0" fontId="1" fillId="3" borderId="60" xfId="0" applyFont="1" applyFill="1" applyBorder="1" applyAlignment="1">
      <alignment vertical="top" wrapText="1"/>
    </xf>
    <xf numFmtId="0" fontId="1" fillId="3" borderId="31" xfId="0" applyFont="1" applyFill="1" applyBorder="1" applyAlignment="1">
      <alignment vertical="top" wrapText="1"/>
    </xf>
    <xf numFmtId="0" fontId="1" fillId="3" borderId="35" xfId="0" applyFont="1" applyFill="1" applyBorder="1" applyAlignment="1">
      <alignment vertical="top" wrapText="1"/>
    </xf>
    <xf numFmtId="0" fontId="1" fillId="3" borderId="63" xfId="0" applyFont="1" applyFill="1" applyBorder="1" applyAlignment="1">
      <alignment vertical="top" wrapText="1"/>
    </xf>
    <xf numFmtId="0" fontId="3" fillId="3" borderId="60" xfId="0" applyFont="1" applyFill="1" applyBorder="1" applyAlignment="1">
      <alignment vertical="top" wrapText="1"/>
    </xf>
    <xf numFmtId="0" fontId="12" fillId="12" borderId="30" xfId="0" applyFont="1" applyFill="1" applyBorder="1" applyAlignment="1">
      <alignment vertical="top" wrapText="1"/>
    </xf>
    <xf numFmtId="0" fontId="6" fillId="4" borderId="59" xfId="0" applyFont="1" applyFill="1" applyBorder="1" applyAlignment="1">
      <alignment horizontal="center" vertical="top" wrapText="1"/>
    </xf>
    <xf numFmtId="0" fontId="3" fillId="4" borderId="59" xfId="0" applyFont="1" applyFill="1" applyBorder="1" applyAlignment="1">
      <alignment horizontal="center" vertical="top" wrapText="1"/>
    </xf>
    <xf numFmtId="0" fontId="3" fillId="3" borderId="37" xfId="0" applyFont="1" applyFill="1" applyBorder="1" applyAlignment="1">
      <alignment vertical="top" wrapText="1"/>
    </xf>
    <xf numFmtId="0" fontId="3" fillId="4" borderId="49" xfId="0" applyFont="1" applyFill="1" applyBorder="1" applyAlignment="1">
      <alignment horizontal="center" vertical="top" wrapText="1"/>
    </xf>
    <xf numFmtId="0" fontId="0" fillId="0" borderId="7" xfId="0" applyBorder="1"/>
    <xf numFmtId="0" fontId="0" fillId="0" borderId="47" xfId="0" applyBorder="1"/>
    <xf numFmtId="4" fontId="1" fillId="0" borderId="8" xfId="1" applyNumberFormat="1" applyFont="1" applyBorder="1" applyAlignment="1"/>
    <xf numFmtId="4" fontId="1" fillId="0" borderId="8" xfId="0" applyNumberFormat="1" applyFont="1" applyFill="1" applyBorder="1" applyAlignment="1">
      <alignment horizontal="right" vertical="top" wrapText="1"/>
    </xf>
    <xf numFmtId="0" fontId="2" fillId="17" borderId="22" xfId="0" applyFont="1" applyFill="1" applyBorder="1" applyAlignment="1">
      <alignment vertical="top" wrapText="1"/>
    </xf>
    <xf numFmtId="3" fontId="3" fillId="3" borderId="21" xfId="0" applyNumberFormat="1" applyFont="1" applyFill="1" applyBorder="1" applyAlignment="1">
      <alignment horizontal="left" vertical="top" wrapText="1"/>
    </xf>
    <xf numFmtId="3" fontId="3" fillId="3" borderId="32" xfId="0" applyNumberFormat="1" applyFont="1" applyFill="1" applyBorder="1" applyAlignment="1">
      <alignment horizontal="left" vertical="top" wrapText="1"/>
    </xf>
    <xf numFmtId="0" fontId="3" fillId="3" borderId="64" xfId="0" applyFont="1" applyFill="1" applyBorder="1" applyAlignment="1">
      <alignment vertical="top" wrapText="1"/>
    </xf>
    <xf numFmtId="0" fontId="3" fillId="3" borderId="65" xfId="0" applyFont="1" applyFill="1" applyBorder="1" applyAlignment="1">
      <alignment vertical="top" wrapText="1"/>
    </xf>
    <xf numFmtId="0" fontId="6" fillId="4" borderId="27" xfId="0" applyFont="1" applyFill="1" applyBorder="1" applyAlignment="1">
      <alignment horizontal="center" vertical="top" wrapText="1"/>
    </xf>
    <xf numFmtId="0" fontId="6" fillId="4" borderId="59" xfId="0" applyFont="1" applyFill="1" applyBorder="1" applyAlignment="1">
      <alignment horizontal="center" vertical="top" wrapText="1"/>
    </xf>
    <xf numFmtId="0" fontId="3" fillId="4" borderId="27" xfId="0" applyFont="1" applyFill="1" applyBorder="1" applyAlignment="1">
      <alignment horizontal="center" vertical="top" wrapText="1"/>
    </xf>
    <xf numFmtId="0" fontId="3" fillId="4" borderId="59" xfId="0" applyFont="1" applyFill="1" applyBorder="1" applyAlignment="1">
      <alignment horizontal="center" vertical="top" wrapText="1"/>
    </xf>
    <xf numFmtId="0" fontId="1" fillId="16" borderId="8" xfId="0" applyFont="1" applyFill="1" applyBorder="1" applyAlignment="1">
      <alignment horizontal="center"/>
    </xf>
    <xf numFmtId="0" fontId="1" fillId="16" borderId="9" xfId="0" applyFont="1" applyFill="1" applyBorder="1" applyAlignment="1">
      <alignment horizontal="center"/>
    </xf>
    <xf numFmtId="0" fontId="1" fillId="16" borderId="16" xfId="0" applyFont="1" applyFill="1" applyBorder="1" applyAlignment="1">
      <alignment horizontal="center"/>
    </xf>
    <xf numFmtId="0" fontId="1" fillId="6" borderId="58" xfId="0" applyFont="1" applyFill="1" applyBorder="1" applyAlignment="1">
      <alignment horizontal="center"/>
    </xf>
    <xf numFmtId="0" fontId="1" fillId="6" borderId="49" xfId="0" applyFont="1" applyFill="1" applyBorder="1" applyAlignment="1">
      <alignment horizontal="center"/>
    </xf>
    <xf numFmtId="0" fontId="1" fillId="6" borderId="59" xfId="0" applyFont="1" applyFill="1" applyBorder="1" applyAlignment="1">
      <alignment horizontal="center"/>
    </xf>
    <xf numFmtId="0" fontId="1" fillId="3" borderId="61" xfId="0" applyFont="1" applyFill="1" applyBorder="1" applyAlignment="1">
      <alignment vertical="top" wrapText="1"/>
    </xf>
    <xf numFmtId="0" fontId="1" fillId="3" borderId="62" xfId="0" applyFont="1" applyFill="1" applyBorder="1" applyAlignment="1">
      <alignment vertical="top" wrapText="1"/>
    </xf>
    <xf numFmtId="0" fontId="1" fillId="3" borderId="21" xfId="0" applyFont="1" applyFill="1" applyBorder="1" applyAlignment="1">
      <alignment horizontal="left" vertical="top" wrapText="1"/>
    </xf>
    <xf numFmtId="0" fontId="1" fillId="3" borderId="32"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3" borderId="32" xfId="0" applyFont="1" applyFill="1" applyBorder="1" applyAlignment="1">
      <alignment horizontal="left" vertical="top" wrapText="1"/>
    </xf>
    <xf numFmtId="0" fontId="3" fillId="3" borderId="6" xfId="0" applyFont="1" applyFill="1" applyBorder="1" applyAlignment="1">
      <alignment vertical="top" wrapText="1"/>
    </xf>
    <xf numFmtId="0" fontId="3" fillId="3" borderId="11" xfId="0" applyFont="1" applyFill="1" applyBorder="1" applyAlignment="1">
      <alignment vertical="top" wrapText="1"/>
    </xf>
    <xf numFmtId="0" fontId="3" fillId="4" borderId="7" xfId="0" applyFont="1" applyFill="1" applyBorder="1" applyAlignment="1">
      <alignment horizontal="center" vertical="top" wrapText="1"/>
    </xf>
    <xf numFmtId="0" fontId="3" fillId="4" borderId="56" xfId="0" applyFont="1" applyFill="1" applyBorder="1" applyAlignment="1">
      <alignment horizontal="center" vertical="top" wrapText="1"/>
    </xf>
    <xf numFmtId="0" fontId="3" fillId="4" borderId="12" xfId="0" applyFont="1" applyFill="1" applyBorder="1" applyAlignment="1">
      <alignment horizontal="center" vertical="top" wrapText="1"/>
    </xf>
    <xf numFmtId="0" fontId="3" fillId="4" borderId="57" xfId="0" applyFont="1" applyFill="1" applyBorder="1" applyAlignment="1">
      <alignment horizontal="center" vertical="top" wrapText="1"/>
    </xf>
    <xf numFmtId="0" fontId="3" fillId="4" borderId="27" xfId="1" applyFont="1" applyFill="1" applyBorder="1" applyAlignment="1">
      <alignment horizontal="center" vertical="top" wrapText="1"/>
    </xf>
    <xf numFmtId="0" fontId="3" fillId="4" borderId="28" xfId="1" applyFont="1" applyFill="1" applyBorder="1" applyAlignment="1">
      <alignment horizontal="center" vertical="top" wrapText="1"/>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55" xfId="0" applyFont="1" applyFill="1" applyBorder="1" applyAlignment="1">
      <alignment horizontal="center"/>
    </xf>
    <xf numFmtId="0" fontId="1" fillId="3" borderId="7" xfId="0" applyFont="1" applyFill="1" applyBorder="1" applyAlignment="1">
      <alignment vertical="top" wrapText="1"/>
    </xf>
    <xf numFmtId="0" fontId="1" fillId="3" borderId="7" xfId="0" applyFont="1" applyFill="1" applyBorder="1" applyAlignment="1">
      <alignment horizontal="left" vertical="top" wrapText="1"/>
    </xf>
    <xf numFmtId="4" fontId="1" fillId="3" borderId="7" xfId="0" applyNumberFormat="1" applyFont="1" applyFill="1" applyBorder="1" applyAlignment="1">
      <alignment horizontal="left" vertical="top" wrapText="1"/>
    </xf>
    <xf numFmtId="0" fontId="3" fillId="4" borderId="28" xfId="0" applyFont="1" applyFill="1" applyBorder="1" applyAlignment="1">
      <alignment horizontal="center" vertical="top" wrapText="1"/>
    </xf>
    <xf numFmtId="0" fontId="1" fillId="6" borderId="27" xfId="0" applyFont="1" applyFill="1" applyBorder="1" applyAlignment="1">
      <alignment horizontal="center"/>
    </xf>
    <xf numFmtId="0" fontId="1" fillId="6" borderId="28" xfId="0" applyFont="1" applyFill="1" applyBorder="1" applyAlignment="1">
      <alignment horizontal="center"/>
    </xf>
    <xf numFmtId="4" fontId="1" fillId="3" borderId="33" xfId="0" applyNumberFormat="1" applyFont="1" applyFill="1" applyBorder="1" applyAlignment="1">
      <alignment horizontal="center" vertical="center" wrapText="1"/>
    </xf>
    <xf numFmtId="0" fontId="2" fillId="0" borderId="25" xfId="0" applyFont="1" applyBorder="1" applyAlignment="1">
      <alignment vertical="center"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1" fillId="13" borderId="27" xfId="0" applyFont="1" applyFill="1" applyBorder="1" applyAlignment="1">
      <alignment horizontal="center" vertical="top" wrapText="1"/>
    </xf>
    <xf numFmtId="0" fontId="1" fillId="13" borderId="28" xfId="0" applyFont="1" applyFill="1" applyBorder="1" applyAlignment="1">
      <alignment horizontal="center" vertical="top" wrapText="1"/>
    </xf>
    <xf numFmtId="0" fontId="13" fillId="15" borderId="24" xfId="0" applyFont="1" applyFill="1" applyBorder="1" applyAlignment="1">
      <alignment horizontal="center" vertical="top" wrapText="1"/>
    </xf>
    <xf numFmtId="4" fontId="1" fillId="10" borderId="43" xfId="0" applyNumberFormat="1" applyFont="1" applyFill="1" applyBorder="1" applyAlignment="1">
      <alignment horizontal="center" vertical="center" wrapText="1"/>
    </xf>
    <xf numFmtId="0" fontId="11" fillId="10" borderId="20" xfId="0" applyFont="1" applyFill="1" applyBorder="1" applyAlignment="1">
      <alignment horizontal="left" vertical="center" wrapText="1"/>
    </xf>
    <xf numFmtId="0" fontId="11" fillId="10" borderId="43" xfId="0" applyFont="1" applyFill="1" applyBorder="1" applyAlignment="1">
      <alignment horizontal="left" vertical="center" wrapText="1"/>
    </xf>
    <xf numFmtId="0" fontId="3" fillId="11" borderId="20" xfId="0" applyFont="1" applyFill="1" applyBorder="1" applyAlignment="1">
      <alignment horizontal="center" vertical="top" wrapText="1"/>
    </xf>
    <xf numFmtId="0" fontId="9" fillId="8" borderId="46" xfId="0" applyFont="1" applyFill="1" applyBorder="1" applyAlignment="1">
      <alignment vertical="top" wrapText="1"/>
    </xf>
    <xf numFmtId="0" fontId="10" fillId="9" borderId="24" xfId="0" applyFont="1" applyFill="1" applyBorder="1" applyAlignment="1">
      <alignment horizontal="center" vertical="top" wrapText="1"/>
    </xf>
    <xf numFmtId="0" fontId="9" fillId="9" borderId="24" xfId="0" applyFont="1" applyFill="1" applyBorder="1" applyAlignment="1">
      <alignment horizontal="center" vertical="top" wrapText="1"/>
    </xf>
    <xf numFmtId="0" fontId="1" fillId="10" borderId="20" xfId="0" applyFont="1" applyFill="1" applyBorder="1" applyAlignment="1">
      <alignment horizontal="center" vertical="top" wrapText="1"/>
    </xf>
    <xf numFmtId="0" fontId="8" fillId="7" borderId="46" xfId="0" applyFont="1" applyFill="1" applyBorder="1" applyAlignment="1">
      <alignment horizontal="center"/>
    </xf>
    <xf numFmtId="0" fontId="8" fillId="8" borderId="27" xfId="0" applyFont="1" applyFill="1" applyBorder="1" applyAlignment="1">
      <alignment vertical="top" wrapText="1"/>
    </xf>
    <xf numFmtId="0" fontId="8" fillId="8" borderId="24" xfId="0" applyFont="1" applyFill="1" applyBorder="1" applyAlignment="1">
      <alignment horizontal="left" vertical="top" wrapText="1"/>
    </xf>
    <xf numFmtId="0" fontId="10" fillId="9" borderId="24" xfId="0" applyFont="1" applyFill="1" applyBorder="1" applyAlignment="1">
      <alignment horizontal="center" vertical="center" wrapText="1"/>
    </xf>
    <xf numFmtId="0" fontId="1" fillId="6" borderId="38" xfId="0" applyFont="1" applyFill="1" applyBorder="1" applyAlignment="1">
      <alignment horizontal="center"/>
    </xf>
    <xf numFmtId="0" fontId="1" fillId="6" borderId="39" xfId="0" applyFont="1" applyFill="1" applyBorder="1" applyAlignment="1">
      <alignment horizontal="center"/>
    </xf>
    <xf numFmtId="0" fontId="1" fillId="6" borderId="40" xfId="0" applyFont="1" applyFill="1" applyBorder="1" applyAlignment="1">
      <alignment horizontal="center"/>
    </xf>
    <xf numFmtId="4" fontId="3" fillId="3" borderId="41" xfId="0" applyNumberFormat="1" applyFont="1" applyFill="1" applyBorder="1" applyAlignment="1">
      <alignment horizontal="left" vertical="top" wrapText="1"/>
    </xf>
    <xf numFmtId="4" fontId="3" fillId="3" borderId="42" xfId="0" applyNumberFormat="1" applyFont="1" applyFill="1" applyBorder="1" applyAlignment="1">
      <alignment horizontal="left" vertical="top" wrapText="1"/>
    </xf>
    <xf numFmtId="0" fontId="3" fillId="3" borderId="29" xfId="0" applyFont="1" applyFill="1" applyBorder="1" applyAlignment="1">
      <alignment vertical="top" wrapText="1"/>
    </xf>
    <xf numFmtId="0" fontId="7" fillId="4" borderId="27" xfId="2" applyFill="1" applyBorder="1" applyAlignment="1">
      <alignment horizontal="center" vertical="top" wrapText="1"/>
    </xf>
    <xf numFmtId="0" fontId="7" fillId="4" borderId="28" xfId="2" applyFill="1" applyBorder="1" applyAlignment="1">
      <alignment horizontal="center" vertical="top" wrapText="1"/>
    </xf>
    <xf numFmtId="0" fontId="1" fillId="2" borderId="7" xfId="0" applyFont="1" applyFill="1" applyBorder="1" applyAlignment="1">
      <alignment horizontal="center"/>
    </xf>
    <xf numFmtId="0" fontId="1" fillId="3" borderId="21" xfId="0" applyFont="1" applyFill="1" applyBorder="1" applyAlignment="1">
      <alignment vertical="top" wrapText="1"/>
    </xf>
    <xf numFmtId="0" fontId="1" fillId="3" borderId="32" xfId="0" applyFont="1" applyFill="1" applyBorder="1" applyAlignment="1">
      <alignment vertical="top"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3" borderId="27" xfId="0" applyFont="1" applyFill="1" applyBorder="1" applyAlignment="1">
      <alignment vertical="center" wrapText="1"/>
    </xf>
    <xf numFmtId="0" fontId="0" fillId="0" borderId="28" xfId="0" applyBorder="1" applyAlignment="1">
      <alignment vertical="center" wrapText="1"/>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2" borderId="8" xfId="1" applyFont="1" applyFill="1" applyBorder="1" applyAlignment="1">
      <alignment horizontal="center"/>
    </xf>
    <xf numFmtId="0" fontId="1" fillId="2" borderId="9" xfId="1" applyFont="1" applyFill="1" applyBorder="1" applyAlignment="1">
      <alignment horizontal="center"/>
    </xf>
    <xf numFmtId="0" fontId="1" fillId="2" borderId="16" xfId="1" applyFont="1" applyFill="1" applyBorder="1" applyAlignment="1">
      <alignment horizontal="center"/>
    </xf>
    <xf numFmtId="0" fontId="6" fillId="4" borderId="28" xfId="0" applyFont="1" applyFill="1" applyBorder="1" applyAlignment="1">
      <alignment horizontal="center" vertical="top" wrapText="1"/>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3" fontId="3" fillId="3" borderId="33" xfId="0" applyNumberFormat="1" applyFont="1" applyFill="1" applyBorder="1" applyAlignment="1">
      <alignment horizontal="left" vertical="top" wrapText="1"/>
    </xf>
    <xf numFmtId="3" fontId="3" fillId="3" borderId="25" xfId="0" applyNumberFormat="1" applyFont="1" applyFill="1" applyBorder="1" applyAlignment="1">
      <alignment horizontal="left" vertical="top" wrapText="1"/>
    </xf>
  </cellXfs>
  <cellStyles count="3">
    <cellStyle name="Hypertextový odkaz" xfId="2" builtinId="8"/>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704850</xdr:colOff>
      <xdr:row>0</xdr:row>
      <xdr:rowOff>95250</xdr:rowOff>
    </xdr:from>
    <xdr:to>
      <xdr:col>5</xdr:col>
      <xdr:colOff>1228725</xdr:colOff>
      <xdr:row>6</xdr:row>
      <xdr:rowOff>114300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00" y="95250"/>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188"/>
  <sheetViews>
    <sheetView tabSelected="1" workbookViewId="0">
      <selection activeCell="C14" sqref="C14:E14"/>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9.42578125" customWidth="1"/>
  </cols>
  <sheetData>
    <row r="8" spans="1:5" x14ac:dyDescent="0.25">
      <c r="A8" s="209" t="s">
        <v>0</v>
      </c>
      <c r="B8" s="209"/>
      <c r="C8" s="209"/>
      <c r="D8" s="209"/>
      <c r="E8" s="209"/>
    </row>
    <row r="9" spans="1:5" ht="15.75" thickBot="1" x14ac:dyDescent="0.3">
      <c r="A9" s="210"/>
      <c r="B9" s="210"/>
      <c r="C9" s="210"/>
      <c r="D9" s="210"/>
      <c r="E9" s="210"/>
    </row>
    <row r="10" spans="1:5" x14ac:dyDescent="0.25">
      <c r="A10" s="211" t="s">
        <v>1</v>
      </c>
      <c r="B10" s="212"/>
      <c r="C10" s="213" t="s">
        <v>2</v>
      </c>
      <c r="D10" s="214"/>
      <c r="E10" s="215"/>
    </row>
    <row r="11" spans="1:5" x14ac:dyDescent="0.25">
      <c r="A11" s="1" t="s">
        <v>3</v>
      </c>
      <c r="B11" s="2"/>
      <c r="C11" s="204"/>
      <c r="D11" s="205"/>
      <c r="E11" s="206"/>
    </row>
    <row r="12" spans="1:5" x14ac:dyDescent="0.25">
      <c r="A12" s="207" t="s">
        <v>4</v>
      </c>
      <c r="B12" s="208"/>
      <c r="C12" s="204"/>
      <c r="D12" s="205"/>
      <c r="E12" s="206"/>
    </row>
    <row r="13" spans="1:5" x14ac:dyDescent="0.25">
      <c r="A13" s="202" t="s">
        <v>5</v>
      </c>
      <c r="B13" s="203"/>
      <c r="C13" s="204" t="s">
        <v>6</v>
      </c>
      <c r="D13" s="205"/>
      <c r="E13" s="206"/>
    </row>
    <row r="14" spans="1:5" x14ac:dyDescent="0.25">
      <c r="A14" s="202" t="s">
        <v>7</v>
      </c>
      <c r="B14" s="203"/>
      <c r="C14" s="204"/>
      <c r="D14" s="205"/>
      <c r="E14" s="206"/>
    </row>
    <row r="15" spans="1:5" x14ac:dyDescent="0.25">
      <c r="A15" s="207" t="s">
        <v>8</v>
      </c>
      <c r="B15" s="208"/>
      <c r="C15" s="204"/>
      <c r="D15" s="205"/>
      <c r="E15" s="206"/>
    </row>
    <row r="16" spans="1:5" x14ac:dyDescent="0.25">
      <c r="A16" s="207" t="s">
        <v>9</v>
      </c>
      <c r="B16" s="208"/>
      <c r="C16" s="204">
        <v>44555601</v>
      </c>
      <c r="D16" s="205"/>
      <c r="E16" s="206"/>
    </row>
    <row r="17" spans="1:6" ht="15.75" thickBot="1" x14ac:dyDescent="0.3">
      <c r="A17" s="218" t="s">
        <v>10</v>
      </c>
      <c r="B17" s="219"/>
      <c r="C17" s="220" t="s">
        <v>11</v>
      </c>
      <c r="D17" s="221"/>
      <c r="E17" s="222"/>
    </row>
    <row r="18" spans="1:6" x14ac:dyDescent="0.25">
      <c r="A18" s="39"/>
      <c r="B18" s="40"/>
      <c r="C18" s="41"/>
      <c r="D18" s="42"/>
      <c r="E18" s="42"/>
    </row>
    <row r="19" spans="1:6" ht="15.75" thickBot="1" x14ac:dyDescent="0.3">
      <c r="A19" s="39"/>
      <c r="B19" s="40"/>
      <c r="C19" s="41"/>
      <c r="D19" s="42"/>
      <c r="E19" s="42"/>
    </row>
    <row r="20" spans="1:6" ht="39" x14ac:dyDescent="0.25">
      <c r="A20" s="30" t="s">
        <v>59</v>
      </c>
      <c r="B20" s="31" t="s">
        <v>60</v>
      </c>
      <c r="C20" s="31" t="s">
        <v>61</v>
      </c>
      <c r="D20" s="38" t="s">
        <v>62</v>
      </c>
      <c r="E20" s="43" t="s">
        <v>211</v>
      </c>
      <c r="F20" s="134" t="s">
        <v>210</v>
      </c>
    </row>
    <row r="21" spans="1:6" x14ac:dyDescent="0.25">
      <c r="A21" s="223" t="s">
        <v>20</v>
      </c>
      <c r="B21" s="224"/>
      <c r="C21" s="224"/>
      <c r="D21" s="224"/>
      <c r="E21" s="224"/>
      <c r="F21" s="225"/>
    </row>
    <row r="22" spans="1:6" ht="15.75" thickBot="1" x14ac:dyDescent="0.3">
      <c r="A22" s="3" t="s">
        <v>12</v>
      </c>
      <c r="B22" s="3" t="s">
        <v>42</v>
      </c>
      <c r="C22" s="3">
        <v>1</v>
      </c>
      <c r="D22" s="4">
        <v>24500</v>
      </c>
      <c r="E22" s="4">
        <f>C22*D22</f>
        <v>24500</v>
      </c>
      <c r="F22" s="131"/>
    </row>
    <row r="23" spans="1:6" x14ac:dyDescent="0.25">
      <c r="A23" s="44"/>
      <c r="B23" s="44"/>
      <c r="C23" s="44"/>
      <c r="D23" s="45"/>
      <c r="E23" s="45">
        <f>SUM(E22)</f>
        <v>24500</v>
      </c>
    </row>
    <row r="24" spans="1:6" ht="15.75" thickBot="1" x14ac:dyDescent="0.3">
      <c r="A24" s="44"/>
      <c r="B24" s="44"/>
      <c r="C24" s="44"/>
      <c r="D24" s="45"/>
      <c r="E24" s="45"/>
    </row>
    <row r="25" spans="1:6" ht="39" x14ac:dyDescent="0.25">
      <c r="A25" s="32" t="s">
        <v>59</v>
      </c>
      <c r="B25" s="33" t="s">
        <v>60</v>
      </c>
      <c r="C25" s="33" t="s">
        <v>61</v>
      </c>
      <c r="D25" s="38" t="s">
        <v>62</v>
      </c>
      <c r="E25" s="43" t="s">
        <v>211</v>
      </c>
      <c r="F25" s="134" t="s">
        <v>210</v>
      </c>
    </row>
    <row r="26" spans="1:6" x14ac:dyDescent="0.25">
      <c r="A26" s="223" t="s">
        <v>178</v>
      </c>
      <c r="B26" s="224"/>
      <c r="C26" s="224"/>
      <c r="D26" s="224"/>
      <c r="E26" s="224"/>
      <c r="F26" s="225"/>
    </row>
    <row r="27" spans="1:6" x14ac:dyDescent="0.25">
      <c r="A27" s="3" t="s">
        <v>76</v>
      </c>
      <c r="B27" s="3" t="s">
        <v>179</v>
      </c>
      <c r="C27" s="3">
        <v>1</v>
      </c>
      <c r="D27" s="4">
        <v>10000</v>
      </c>
      <c r="E27" s="4">
        <f>C27*D27</f>
        <v>10000</v>
      </c>
      <c r="F27" s="130"/>
    </row>
    <row r="28" spans="1:6" x14ac:dyDescent="0.25">
      <c r="A28" s="44"/>
      <c r="B28" s="44"/>
      <c r="C28" s="44"/>
      <c r="D28" s="45"/>
      <c r="E28" s="45">
        <f>SUM(E27)</f>
        <v>10000</v>
      </c>
    </row>
    <row r="29" spans="1:6" ht="15.75" thickBot="1" x14ac:dyDescent="0.3">
      <c r="A29" s="44"/>
      <c r="B29" s="44"/>
      <c r="C29" s="44"/>
      <c r="D29" s="45"/>
      <c r="E29" s="45"/>
    </row>
    <row r="30" spans="1:6" ht="39" x14ac:dyDescent="0.25">
      <c r="A30" s="54" t="s">
        <v>59</v>
      </c>
      <c r="B30" s="55" t="s">
        <v>60</v>
      </c>
      <c r="C30" s="55" t="s">
        <v>61</v>
      </c>
      <c r="D30" s="38" t="s">
        <v>62</v>
      </c>
      <c r="E30" s="43" t="s">
        <v>211</v>
      </c>
      <c r="F30" s="134" t="s">
        <v>210</v>
      </c>
    </row>
    <row r="31" spans="1:6" x14ac:dyDescent="0.25">
      <c r="A31" s="223" t="s">
        <v>96</v>
      </c>
      <c r="B31" s="224"/>
      <c r="C31" s="224"/>
      <c r="D31" s="224"/>
      <c r="E31" s="224"/>
      <c r="F31" s="225"/>
    </row>
    <row r="32" spans="1:6" ht="39" x14ac:dyDescent="0.25">
      <c r="A32" s="3" t="s">
        <v>140</v>
      </c>
      <c r="B32" s="57" t="s">
        <v>95</v>
      </c>
      <c r="C32" s="3">
        <v>4</v>
      </c>
      <c r="D32" s="4">
        <v>14000</v>
      </c>
      <c r="E32" s="132">
        <f t="shared" ref="E32:E38" si="0">C32*D32</f>
        <v>56000</v>
      </c>
      <c r="F32" s="130"/>
    </row>
    <row r="33" spans="1:6" x14ac:dyDescent="0.25">
      <c r="A33" s="3" t="s">
        <v>212</v>
      </c>
      <c r="B33" s="57" t="s">
        <v>111</v>
      </c>
      <c r="C33" s="3">
        <v>2</v>
      </c>
      <c r="D33" s="4">
        <v>2500</v>
      </c>
      <c r="E33" s="132">
        <f t="shared" si="0"/>
        <v>5000</v>
      </c>
      <c r="F33" s="130"/>
    </row>
    <row r="34" spans="1:6" x14ac:dyDescent="0.25">
      <c r="A34" s="58" t="s">
        <v>213</v>
      </c>
      <c r="B34" s="59" t="s">
        <v>114</v>
      </c>
      <c r="C34" s="60">
        <v>2</v>
      </c>
      <c r="D34" s="61">
        <v>100</v>
      </c>
      <c r="E34" s="133">
        <f t="shared" si="0"/>
        <v>200</v>
      </c>
      <c r="F34" s="130"/>
    </row>
    <row r="35" spans="1:6" x14ac:dyDescent="0.25">
      <c r="A35" s="58" t="s">
        <v>214</v>
      </c>
      <c r="B35" s="59" t="s">
        <v>115</v>
      </c>
      <c r="C35" s="60">
        <v>2</v>
      </c>
      <c r="D35" s="61">
        <v>150</v>
      </c>
      <c r="E35" s="133">
        <f t="shared" si="0"/>
        <v>300</v>
      </c>
      <c r="F35" s="130"/>
    </row>
    <row r="36" spans="1:6" ht="26.25" x14ac:dyDescent="0.25">
      <c r="A36" s="58" t="s">
        <v>215</v>
      </c>
      <c r="B36" s="59" t="s">
        <v>157</v>
      </c>
      <c r="C36" s="60">
        <v>1</v>
      </c>
      <c r="D36" s="61">
        <v>5200</v>
      </c>
      <c r="E36" s="133">
        <f t="shared" si="0"/>
        <v>5200</v>
      </c>
      <c r="F36" s="130"/>
    </row>
    <row r="37" spans="1:6" ht="39" x14ac:dyDescent="0.25">
      <c r="A37" s="69" t="s">
        <v>216</v>
      </c>
      <c r="B37" s="59" t="s">
        <v>158</v>
      </c>
      <c r="C37" s="60">
        <v>1</v>
      </c>
      <c r="D37" s="61">
        <v>800</v>
      </c>
      <c r="E37" s="133">
        <f t="shared" si="0"/>
        <v>800</v>
      </c>
      <c r="F37" s="130"/>
    </row>
    <row r="38" spans="1:6" x14ac:dyDescent="0.25">
      <c r="A38" s="69" t="s">
        <v>217</v>
      </c>
      <c r="B38" s="60" t="s">
        <v>159</v>
      </c>
      <c r="C38" s="60">
        <v>2</v>
      </c>
      <c r="D38" s="61">
        <v>2500</v>
      </c>
      <c r="E38" s="133">
        <f t="shared" si="0"/>
        <v>5000</v>
      </c>
      <c r="F38" s="130"/>
    </row>
    <row r="39" spans="1:6" x14ac:dyDescent="0.25">
      <c r="A39" s="44"/>
      <c r="B39" s="44"/>
      <c r="C39" s="44"/>
      <c r="D39" s="45"/>
      <c r="E39" s="45">
        <f>SUM(E32:E38)</f>
        <v>72500</v>
      </c>
    </row>
    <row r="40" spans="1:6" x14ac:dyDescent="0.25">
      <c r="A40" s="44"/>
      <c r="B40" s="44"/>
      <c r="C40" s="44"/>
      <c r="D40" s="45"/>
      <c r="E40" s="45"/>
    </row>
    <row r="41" spans="1:6" x14ac:dyDescent="0.25">
      <c r="A41" s="44"/>
      <c r="B41" s="44"/>
      <c r="C41" s="44"/>
      <c r="D41" s="119" t="s">
        <v>180</v>
      </c>
      <c r="E41" s="45">
        <f>E23+E28+E39</f>
        <v>107000</v>
      </c>
    </row>
    <row r="42" spans="1:6" ht="15.75" thickBot="1" x14ac:dyDescent="0.3">
      <c r="A42" s="44"/>
      <c r="B42" s="44"/>
      <c r="C42" s="44"/>
      <c r="D42" s="45"/>
      <c r="E42" s="45"/>
    </row>
    <row r="43" spans="1:6" x14ac:dyDescent="0.25">
      <c r="A43" s="191" t="s">
        <v>83</v>
      </c>
      <c r="B43" s="192"/>
      <c r="C43" s="192"/>
      <c r="D43" s="192"/>
      <c r="E43" s="193"/>
    </row>
    <row r="44" spans="1:6" ht="15.75" thickBot="1" x14ac:dyDescent="0.3">
      <c r="A44" s="227" t="s">
        <v>20</v>
      </c>
      <c r="B44" s="228"/>
      <c r="C44" s="228"/>
      <c r="D44" s="228"/>
      <c r="E44" s="229"/>
    </row>
    <row r="45" spans="1:6" ht="15.75" thickBot="1" x14ac:dyDescent="0.3">
      <c r="A45" s="5" t="s">
        <v>12</v>
      </c>
      <c r="B45" s="200" t="s">
        <v>13</v>
      </c>
      <c r="C45" s="201"/>
      <c r="D45" s="6" t="s">
        <v>14</v>
      </c>
      <c r="E45" s="6"/>
    </row>
    <row r="46" spans="1:6" ht="15.75" thickBot="1" x14ac:dyDescent="0.3">
      <c r="A46" s="7" t="s">
        <v>43</v>
      </c>
      <c r="B46" s="151"/>
      <c r="C46" s="152"/>
      <c r="D46" s="8" t="s">
        <v>15</v>
      </c>
      <c r="E46" s="9"/>
    </row>
    <row r="47" spans="1:6" ht="15.75" thickBot="1" x14ac:dyDescent="0.3">
      <c r="A47" s="10" t="s">
        <v>16</v>
      </c>
      <c r="B47" s="153">
        <v>1</v>
      </c>
      <c r="C47" s="154"/>
      <c r="D47" s="8" t="s">
        <v>17</v>
      </c>
      <c r="E47" s="9"/>
    </row>
    <row r="48" spans="1:6" ht="15.75" thickBot="1" x14ac:dyDescent="0.3">
      <c r="A48" s="10" t="s">
        <v>21</v>
      </c>
      <c r="B48" s="230" t="s">
        <v>55</v>
      </c>
      <c r="C48" s="231"/>
      <c r="D48" s="8" t="s">
        <v>18</v>
      </c>
      <c r="E48" s="9"/>
    </row>
    <row r="49" spans="1:5" ht="39" thickBot="1" x14ac:dyDescent="0.3">
      <c r="A49" s="20" t="s">
        <v>22</v>
      </c>
      <c r="B49" s="16" t="s">
        <v>23</v>
      </c>
      <c r="C49" s="16" t="s">
        <v>49</v>
      </c>
      <c r="D49" s="139"/>
      <c r="E49" s="226"/>
    </row>
    <row r="50" spans="1:5" ht="15.75" thickBot="1" x14ac:dyDescent="0.3">
      <c r="A50" s="21"/>
      <c r="B50" s="16" t="s">
        <v>24</v>
      </c>
      <c r="C50" s="11" t="s">
        <v>58</v>
      </c>
      <c r="D50" s="141"/>
      <c r="E50" s="169"/>
    </row>
    <row r="51" spans="1:5" ht="26.25" thickBot="1" x14ac:dyDescent="0.3">
      <c r="A51" s="15"/>
      <c r="B51" s="11" t="s">
        <v>29</v>
      </c>
      <c r="C51" s="12" t="s">
        <v>63</v>
      </c>
      <c r="D51" s="141"/>
      <c r="E51" s="169"/>
    </row>
    <row r="52" spans="1:5" ht="15.75" thickBot="1" x14ac:dyDescent="0.3">
      <c r="A52" s="15"/>
      <c r="B52" s="11" t="s">
        <v>25</v>
      </c>
      <c r="C52" s="12" t="s">
        <v>31</v>
      </c>
      <c r="D52" s="141"/>
      <c r="E52" s="169"/>
    </row>
    <row r="53" spans="1:5" ht="15.75" thickBot="1" x14ac:dyDescent="0.3">
      <c r="A53" s="15"/>
      <c r="B53" s="11" t="s">
        <v>26</v>
      </c>
      <c r="C53" s="12" t="s">
        <v>44</v>
      </c>
      <c r="D53" s="141"/>
      <c r="E53" s="169"/>
    </row>
    <row r="54" spans="1:5" ht="15.75" thickBot="1" x14ac:dyDescent="0.3">
      <c r="A54" s="15"/>
      <c r="B54" s="11" t="s">
        <v>27</v>
      </c>
      <c r="C54" s="12" t="s">
        <v>32</v>
      </c>
      <c r="D54" s="141"/>
      <c r="E54" s="169"/>
    </row>
    <row r="55" spans="1:5" ht="15.75" thickBot="1" x14ac:dyDescent="0.3">
      <c r="A55" s="15"/>
      <c r="B55" s="11" t="s">
        <v>30</v>
      </c>
      <c r="C55" s="12" t="s">
        <v>33</v>
      </c>
      <c r="D55" s="13"/>
      <c r="E55" s="14"/>
    </row>
    <row r="56" spans="1:5" ht="118.5" customHeight="1" thickBot="1" x14ac:dyDescent="0.3">
      <c r="A56" s="15"/>
      <c r="B56" s="18" t="s">
        <v>28</v>
      </c>
      <c r="C56" s="19" t="s">
        <v>56</v>
      </c>
      <c r="D56" s="141"/>
      <c r="E56" s="169"/>
    </row>
    <row r="57" spans="1:5" ht="41.25" customHeight="1" thickBot="1" x14ac:dyDescent="0.3">
      <c r="A57" s="21"/>
      <c r="B57" s="16" t="s">
        <v>36</v>
      </c>
      <c r="C57" s="16" t="s">
        <v>48</v>
      </c>
      <c r="D57" s="23"/>
      <c r="E57" s="22"/>
    </row>
    <row r="58" spans="1:5" ht="27.75" customHeight="1" thickBot="1" x14ac:dyDescent="0.3">
      <c r="A58" s="21"/>
      <c r="B58" s="17" t="s">
        <v>34</v>
      </c>
      <c r="C58" s="16" t="s">
        <v>46</v>
      </c>
      <c r="D58" s="23"/>
      <c r="E58" s="22"/>
    </row>
    <row r="59" spans="1:5" ht="17.25" customHeight="1" thickBot="1" x14ac:dyDescent="0.3">
      <c r="A59" s="21"/>
      <c r="B59" s="17" t="s">
        <v>35</v>
      </c>
      <c r="C59" s="16" t="s">
        <v>47</v>
      </c>
      <c r="D59" s="23"/>
      <c r="E59" s="22"/>
    </row>
    <row r="60" spans="1:5" ht="16.5" customHeight="1" thickBot="1" x14ac:dyDescent="0.3">
      <c r="A60" s="21"/>
      <c r="B60" s="17" t="s">
        <v>37</v>
      </c>
      <c r="C60" s="16" t="s">
        <v>38</v>
      </c>
      <c r="D60" s="23"/>
      <c r="E60" s="22"/>
    </row>
    <row r="61" spans="1:5" ht="18" customHeight="1" thickBot="1" x14ac:dyDescent="0.3">
      <c r="A61" s="21"/>
      <c r="B61" s="17" t="s">
        <v>39</v>
      </c>
      <c r="C61" s="16" t="s">
        <v>45</v>
      </c>
      <c r="D61" s="23"/>
      <c r="E61" s="22"/>
    </row>
    <row r="62" spans="1:5" ht="26.25" thickBot="1" x14ac:dyDescent="0.3">
      <c r="A62" s="15"/>
      <c r="B62" s="16" t="s">
        <v>41</v>
      </c>
      <c r="C62" s="16" t="s">
        <v>40</v>
      </c>
      <c r="D62" s="141"/>
      <c r="E62" s="169"/>
    </row>
    <row r="63" spans="1:5" ht="26.25" thickBot="1" x14ac:dyDescent="0.3">
      <c r="A63" s="18"/>
      <c r="B63" s="16" t="s">
        <v>50</v>
      </c>
      <c r="C63" s="16" t="s">
        <v>64</v>
      </c>
      <c r="D63" s="26"/>
      <c r="E63" s="27"/>
    </row>
    <row r="64" spans="1:5" ht="26.25" thickBot="1" x14ac:dyDescent="0.3">
      <c r="A64" s="18"/>
      <c r="B64" s="16" t="s">
        <v>51</v>
      </c>
      <c r="C64" s="16" t="s">
        <v>52</v>
      </c>
      <c r="D64" s="26"/>
      <c r="E64" s="27"/>
    </row>
    <row r="65" spans="1:5" ht="39" thickBot="1" x14ac:dyDescent="0.3">
      <c r="A65" s="18"/>
      <c r="B65" s="16" t="s">
        <v>53</v>
      </c>
      <c r="C65" s="16" t="s">
        <v>54</v>
      </c>
      <c r="D65" s="25"/>
      <c r="E65" s="24"/>
    </row>
    <row r="66" spans="1:5" ht="15.75" thickBot="1" x14ac:dyDescent="0.3">
      <c r="A66" s="17" t="s">
        <v>19</v>
      </c>
      <c r="B66" s="216" t="s">
        <v>57</v>
      </c>
      <c r="C66" s="217"/>
      <c r="D66" s="141"/>
      <c r="E66" s="169"/>
    </row>
    <row r="68" spans="1:5" ht="15.75" thickBot="1" x14ac:dyDescent="0.3">
      <c r="A68" s="143" t="s">
        <v>178</v>
      </c>
      <c r="B68" s="144"/>
      <c r="C68" s="144"/>
      <c r="D68" s="144"/>
      <c r="E68" s="145"/>
    </row>
    <row r="69" spans="1:5" ht="15.75" thickBot="1" x14ac:dyDescent="0.3">
      <c r="A69" s="146"/>
      <c r="B69" s="147"/>
      <c r="C69" s="147"/>
      <c r="D69" s="147"/>
      <c r="E69" s="148"/>
    </row>
    <row r="70" spans="1:5" ht="15.75" thickBot="1" x14ac:dyDescent="0.3">
      <c r="A70" s="120" t="s">
        <v>76</v>
      </c>
      <c r="B70" s="149" t="s">
        <v>13</v>
      </c>
      <c r="C70" s="150"/>
      <c r="D70" s="121" t="s">
        <v>14</v>
      </c>
      <c r="E70" s="122"/>
    </row>
    <row r="71" spans="1:5" ht="15.75" thickBot="1" x14ac:dyDescent="0.3">
      <c r="A71" s="120" t="s">
        <v>179</v>
      </c>
      <c r="B71" s="151"/>
      <c r="C71" s="152"/>
      <c r="D71" s="8" t="s">
        <v>181</v>
      </c>
      <c r="E71" s="123"/>
    </row>
    <row r="72" spans="1:5" ht="15.75" thickBot="1" x14ac:dyDescent="0.3">
      <c r="A72" s="124" t="s">
        <v>16</v>
      </c>
      <c r="B72" s="153">
        <v>1</v>
      </c>
      <c r="C72" s="154"/>
      <c r="D72" s="8" t="s">
        <v>17</v>
      </c>
      <c r="E72" s="123"/>
    </row>
    <row r="73" spans="1:5" ht="15.75" thickBot="1" x14ac:dyDescent="0.3">
      <c r="A73" s="124" t="s">
        <v>207</v>
      </c>
      <c r="B73" s="135" t="s">
        <v>182</v>
      </c>
      <c r="C73" s="136"/>
      <c r="D73" s="8" t="s">
        <v>183</v>
      </c>
      <c r="E73" s="123"/>
    </row>
    <row r="74" spans="1:5" ht="39" thickBot="1" x14ac:dyDescent="0.3">
      <c r="A74" s="137" t="s">
        <v>22</v>
      </c>
      <c r="B74" s="11" t="s">
        <v>23</v>
      </c>
      <c r="C74" s="125" t="s">
        <v>184</v>
      </c>
      <c r="D74" s="139"/>
      <c r="E74" s="140"/>
    </row>
    <row r="75" spans="1:5" ht="15.75" thickBot="1" x14ac:dyDescent="0.3">
      <c r="A75" s="138"/>
      <c r="B75" s="11" t="s">
        <v>185</v>
      </c>
      <c r="C75" s="125" t="s">
        <v>186</v>
      </c>
      <c r="D75" s="52"/>
      <c r="E75" s="126"/>
    </row>
    <row r="76" spans="1:5" ht="15.75" thickBot="1" x14ac:dyDescent="0.3">
      <c r="A76" s="138"/>
      <c r="B76" s="11" t="s">
        <v>187</v>
      </c>
      <c r="C76" s="125" t="s">
        <v>188</v>
      </c>
      <c r="D76" s="52"/>
      <c r="E76" s="126"/>
    </row>
    <row r="77" spans="1:5" ht="15.75" thickBot="1" x14ac:dyDescent="0.3">
      <c r="A77" s="138"/>
      <c r="B77" s="11" t="s">
        <v>189</v>
      </c>
      <c r="C77" s="12" t="s">
        <v>208</v>
      </c>
      <c r="D77" s="141"/>
      <c r="E77" s="142"/>
    </row>
    <row r="78" spans="1:5" ht="15.75" thickBot="1" x14ac:dyDescent="0.3">
      <c r="A78" s="138"/>
      <c r="B78" s="11" t="s">
        <v>84</v>
      </c>
      <c r="C78" s="12" t="s">
        <v>190</v>
      </c>
      <c r="D78" s="141"/>
      <c r="E78" s="142"/>
    </row>
    <row r="79" spans="1:5" ht="15.75" thickBot="1" x14ac:dyDescent="0.3">
      <c r="A79" s="138"/>
      <c r="B79" s="11" t="s">
        <v>191</v>
      </c>
      <c r="C79" s="12" t="s">
        <v>192</v>
      </c>
      <c r="D79" s="53"/>
      <c r="E79" s="127"/>
    </row>
    <row r="80" spans="1:5" ht="39" thickBot="1" x14ac:dyDescent="0.3">
      <c r="A80" s="138"/>
      <c r="B80" s="11" t="s">
        <v>193</v>
      </c>
      <c r="C80" s="12" t="s">
        <v>194</v>
      </c>
      <c r="D80" s="53"/>
      <c r="E80" s="127"/>
    </row>
    <row r="81" spans="1:5" ht="15.75" thickBot="1" x14ac:dyDescent="0.3">
      <c r="A81" s="138"/>
      <c r="B81" s="11" t="s">
        <v>195</v>
      </c>
      <c r="C81" s="12" t="s">
        <v>196</v>
      </c>
      <c r="D81" s="53"/>
      <c r="E81" s="127"/>
    </row>
    <row r="82" spans="1:5" ht="15.75" thickBot="1" x14ac:dyDescent="0.3">
      <c r="A82" s="138"/>
      <c r="B82" s="11" t="s">
        <v>197</v>
      </c>
      <c r="C82" s="12" t="s">
        <v>198</v>
      </c>
      <c r="D82" s="53"/>
      <c r="E82" s="127"/>
    </row>
    <row r="83" spans="1:5" ht="15.75" thickBot="1" x14ac:dyDescent="0.3">
      <c r="A83" s="138"/>
      <c r="B83" s="11" t="s">
        <v>199</v>
      </c>
      <c r="C83" s="12" t="s">
        <v>87</v>
      </c>
      <c r="D83" s="53"/>
      <c r="E83" s="127"/>
    </row>
    <row r="84" spans="1:5" ht="15.75" thickBot="1" x14ac:dyDescent="0.3">
      <c r="A84" s="138"/>
      <c r="B84" s="11" t="s">
        <v>200</v>
      </c>
      <c r="C84" s="12" t="s">
        <v>87</v>
      </c>
      <c r="D84" s="53"/>
      <c r="E84" s="127"/>
    </row>
    <row r="85" spans="1:5" ht="15.75" thickBot="1" x14ac:dyDescent="0.3">
      <c r="A85" s="138"/>
      <c r="B85" s="11" t="s">
        <v>201</v>
      </c>
      <c r="C85" s="12" t="s">
        <v>87</v>
      </c>
      <c r="D85" s="53"/>
      <c r="E85" s="127"/>
    </row>
    <row r="86" spans="1:5" ht="15.75" thickBot="1" x14ac:dyDescent="0.3">
      <c r="A86" s="138"/>
      <c r="B86" s="11" t="s">
        <v>202</v>
      </c>
      <c r="C86" s="12" t="s">
        <v>203</v>
      </c>
      <c r="D86" s="53"/>
      <c r="E86" s="127"/>
    </row>
    <row r="87" spans="1:5" ht="15.75" thickBot="1" x14ac:dyDescent="0.3">
      <c r="A87" s="138"/>
      <c r="B87" s="11" t="s">
        <v>204</v>
      </c>
      <c r="C87" s="12" t="s">
        <v>44</v>
      </c>
      <c r="D87" s="53"/>
      <c r="E87" s="127"/>
    </row>
    <row r="88" spans="1:5" ht="15.75" thickBot="1" x14ac:dyDescent="0.3">
      <c r="A88" s="138"/>
      <c r="B88" s="11" t="s">
        <v>205</v>
      </c>
      <c r="C88" s="12" t="s">
        <v>87</v>
      </c>
      <c r="D88" s="53"/>
      <c r="E88" s="127"/>
    </row>
    <row r="89" spans="1:5" ht="15.75" thickBot="1" x14ac:dyDescent="0.3">
      <c r="A89" s="138"/>
      <c r="B89" s="11" t="s">
        <v>206</v>
      </c>
      <c r="C89" s="12" t="s">
        <v>209</v>
      </c>
      <c r="D89" s="53"/>
      <c r="E89" s="127"/>
    </row>
    <row r="90" spans="1:5" ht="115.5" thickBot="1" x14ac:dyDescent="0.3">
      <c r="A90" s="138"/>
      <c r="B90" s="11" t="s">
        <v>28</v>
      </c>
      <c r="C90" s="12" t="s">
        <v>107</v>
      </c>
      <c r="D90" s="141"/>
      <c r="E90" s="142"/>
    </row>
    <row r="91" spans="1:5" ht="15.75" thickBot="1" x14ac:dyDescent="0.3">
      <c r="A91" s="128"/>
      <c r="B91" s="17" t="s">
        <v>74</v>
      </c>
      <c r="C91" s="16" t="s">
        <v>139</v>
      </c>
      <c r="D91" s="129"/>
      <c r="E91" s="127"/>
    </row>
    <row r="92" spans="1:5" ht="15.75" thickBot="1" x14ac:dyDescent="0.3"/>
    <row r="93" spans="1:5" x14ac:dyDescent="0.25">
      <c r="A93" s="191" t="s">
        <v>83</v>
      </c>
      <c r="B93" s="192"/>
      <c r="C93" s="192"/>
      <c r="D93" s="192"/>
      <c r="E93" s="193"/>
    </row>
    <row r="94" spans="1:5" ht="15.75" thickBot="1" x14ac:dyDescent="0.3">
      <c r="A94" s="199" t="s">
        <v>96</v>
      </c>
      <c r="B94" s="199"/>
      <c r="C94" s="199"/>
      <c r="D94" s="199"/>
      <c r="E94" s="199"/>
    </row>
    <row r="95" spans="1:5" ht="15.75" thickBot="1" x14ac:dyDescent="0.3">
      <c r="A95" s="46" t="s">
        <v>140</v>
      </c>
      <c r="B95" s="200" t="s">
        <v>13</v>
      </c>
      <c r="C95" s="201"/>
      <c r="D95" s="6" t="s">
        <v>14</v>
      </c>
      <c r="E95" s="6"/>
    </row>
    <row r="96" spans="1:5" ht="39" thickBot="1" x14ac:dyDescent="0.3">
      <c r="A96" s="7" t="s">
        <v>95</v>
      </c>
      <c r="B96" s="151"/>
      <c r="C96" s="152"/>
      <c r="D96" s="8" t="s">
        <v>15</v>
      </c>
      <c r="E96" s="9"/>
    </row>
    <row r="97" spans="1:5" ht="15.75" thickBot="1" x14ac:dyDescent="0.3">
      <c r="A97" s="10" t="s">
        <v>16</v>
      </c>
      <c r="B97" s="153">
        <v>4</v>
      </c>
      <c r="C97" s="154"/>
      <c r="D97" s="8" t="s">
        <v>17</v>
      </c>
      <c r="E97" s="9"/>
    </row>
    <row r="98" spans="1:5" ht="15.75" thickBot="1" x14ac:dyDescent="0.3">
      <c r="A98" s="10" t="s">
        <v>113</v>
      </c>
      <c r="B98" s="194" t="s">
        <v>97</v>
      </c>
      <c r="C98" s="195"/>
      <c r="D98" s="8" t="s">
        <v>18</v>
      </c>
      <c r="E98" s="9"/>
    </row>
    <row r="99" spans="1:5" ht="26.25" thickBot="1" x14ac:dyDescent="0.3">
      <c r="A99" s="196" t="s">
        <v>22</v>
      </c>
      <c r="B99" s="11" t="s">
        <v>23</v>
      </c>
      <c r="C99" s="12" t="s">
        <v>98</v>
      </c>
      <c r="D99" s="197"/>
      <c r="E99" s="169"/>
    </row>
    <row r="100" spans="1:5" ht="26.25" thickBot="1" x14ac:dyDescent="0.3">
      <c r="A100" s="196"/>
      <c r="B100" s="11" t="s">
        <v>24</v>
      </c>
      <c r="C100" s="12" t="s">
        <v>99</v>
      </c>
      <c r="D100" s="197"/>
      <c r="E100" s="169"/>
    </row>
    <row r="101" spans="1:5" ht="26.25" thickBot="1" x14ac:dyDescent="0.3">
      <c r="A101" s="196"/>
      <c r="B101" s="11" t="s">
        <v>84</v>
      </c>
      <c r="C101" s="12" t="s">
        <v>100</v>
      </c>
      <c r="D101" s="197"/>
      <c r="E101" s="198"/>
    </row>
    <row r="102" spans="1:5" ht="26.25" thickBot="1" x14ac:dyDescent="0.3">
      <c r="A102" s="196"/>
      <c r="B102" s="11" t="s">
        <v>25</v>
      </c>
      <c r="C102" s="12" t="s">
        <v>85</v>
      </c>
      <c r="D102" s="197"/>
      <c r="E102" s="169"/>
    </row>
    <row r="103" spans="1:5" ht="15.75" thickBot="1" x14ac:dyDescent="0.3">
      <c r="A103" s="196"/>
      <c r="B103" s="11" t="s">
        <v>86</v>
      </c>
      <c r="C103" s="12" t="s">
        <v>87</v>
      </c>
      <c r="D103" s="197"/>
      <c r="E103" s="169"/>
    </row>
    <row r="104" spans="1:5" ht="26.25" thickBot="1" x14ac:dyDescent="0.3">
      <c r="A104" s="196"/>
      <c r="B104" s="11" t="s">
        <v>88</v>
      </c>
      <c r="C104" s="12" t="s">
        <v>89</v>
      </c>
      <c r="D104" s="56"/>
      <c r="E104" s="35"/>
    </row>
    <row r="105" spans="1:5" ht="102.75" thickBot="1" x14ac:dyDescent="0.3">
      <c r="A105" s="196"/>
      <c r="B105" s="11" t="s">
        <v>26</v>
      </c>
      <c r="C105" s="12" t="s">
        <v>101</v>
      </c>
      <c r="D105" s="141"/>
      <c r="E105" s="169"/>
    </row>
    <row r="106" spans="1:5" ht="64.5" thickBot="1" x14ac:dyDescent="0.3">
      <c r="A106" s="196"/>
      <c r="B106" s="11" t="s">
        <v>90</v>
      </c>
      <c r="C106" s="12" t="s">
        <v>102</v>
      </c>
      <c r="D106" s="34"/>
      <c r="E106" s="35"/>
    </row>
    <row r="107" spans="1:5" ht="153.75" thickBot="1" x14ac:dyDescent="0.3">
      <c r="A107" s="196"/>
      <c r="B107" s="11" t="s">
        <v>103</v>
      </c>
      <c r="C107" s="12" t="s">
        <v>106</v>
      </c>
      <c r="D107" s="56"/>
      <c r="E107" s="35"/>
    </row>
    <row r="108" spans="1:5" ht="39" thickBot="1" x14ac:dyDescent="0.3">
      <c r="A108" s="196"/>
      <c r="B108" s="11" t="s">
        <v>104</v>
      </c>
      <c r="C108" s="12" t="s">
        <v>105</v>
      </c>
      <c r="D108" s="56"/>
      <c r="E108" s="35"/>
    </row>
    <row r="109" spans="1:5" ht="115.5" thickBot="1" x14ac:dyDescent="0.3">
      <c r="A109" s="196"/>
      <c r="B109" s="11" t="s">
        <v>28</v>
      </c>
      <c r="C109" s="12" t="s">
        <v>107</v>
      </c>
      <c r="D109" s="34"/>
      <c r="E109" s="35"/>
    </row>
    <row r="110" spans="1:5" ht="26.25" thickBot="1" x14ac:dyDescent="0.3">
      <c r="A110" s="196"/>
      <c r="B110" s="11" t="s">
        <v>91</v>
      </c>
      <c r="C110" s="12" t="s">
        <v>92</v>
      </c>
      <c r="D110" s="34"/>
      <c r="E110" s="35"/>
    </row>
    <row r="111" spans="1:5" ht="90" thickBot="1" x14ac:dyDescent="0.3">
      <c r="A111" s="196"/>
      <c r="B111" s="11" t="s">
        <v>108</v>
      </c>
      <c r="C111" s="12" t="s">
        <v>109</v>
      </c>
      <c r="D111" s="34"/>
      <c r="E111" s="35"/>
    </row>
    <row r="112" spans="1:5" ht="26.25" thickBot="1" x14ac:dyDescent="0.3">
      <c r="A112" s="196"/>
      <c r="B112" s="11" t="s">
        <v>93</v>
      </c>
      <c r="C112" s="12" t="s">
        <v>94</v>
      </c>
      <c r="D112" s="34"/>
      <c r="E112" s="35"/>
    </row>
    <row r="113" spans="1:5" ht="15.75" thickBot="1" x14ac:dyDescent="0.3">
      <c r="A113" s="51" t="s">
        <v>74</v>
      </c>
      <c r="B113" s="153" t="s">
        <v>110</v>
      </c>
      <c r="C113" s="154"/>
      <c r="D113" s="141"/>
      <c r="E113" s="169"/>
    </row>
    <row r="114" spans="1:5" ht="15.75" thickBot="1" x14ac:dyDescent="0.3"/>
    <row r="115" spans="1:5" ht="15.75" thickBot="1" x14ac:dyDescent="0.3">
      <c r="A115" s="191"/>
      <c r="B115" s="192"/>
      <c r="C115" s="192"/>
      <c r="D115" s="192"/>
      <c r="E115" s="193"/>
    </row>
    <row r="116" spans="1:5" ht="15.75" thickBot="1" x14ac:dyDescent="0.3">
      <c r="A116" s="46" t="s">
        <v>212</v>
      </c>
      <c r="B116" s="200" t="s">
        <v>13</v>
      </c>
      <c r="C116" s="201"/>
      <c r="D116" s="6" t="s">
        <v>14</v>
      </c>
      <c r="E116" s="6"/>
    </row>
    <row r="117" spans="1:5" ht="15.75" thickBot="1" x14ac:dyDescent="0.3">
      <c r="A117" s="7" t="s">
        <v>111</v>
      </c>
      <c r="B117" s="151"/>
      <c r="C117" s="152"/>
      <c r="D117" s="8" t="s">
        <v>15</v>
      </c>
      <c r="E117" s="9"/>
    </row>
    <row r="118" spans="1:5" ht="15.75" thickBot="1" x14ac:dyDescent="0.3">
      <c r="A118" s="10" t="s">
        <v>16</v>
      </c>
      <c r="B118" s="153" t="s">
        <v>112</v>
      </c>
      <c r="C118" s="154"/>
      <c r="D118" s="8" t="s">
        <v>17</v>
      </c>
      <c r="E118" s="9"/>
    </row>
    <row r="119" spans="1:5" ht="15.75" thickBot="1" x14ac:dyDescent="0.3">
      <c r="A119" s="10" t="s">
        <v>113</v>
      </c>
      <c r="B119" s="194" t="s">
        <v>177</v>
      </c>
      <c r="C119" s="195"/>
      <c r="D119" s="8" t="s">
        <v>18</v>
      </c>
      <c r="E119" s="9"/>
    </row>
    <row r="120" spans="1:5" ht="15.75" thickBot="1" x14ac:dyDescent="0.3">
      <c r="A120" s="47" t="s">
        <v>22</v>
      </c>
      <c r="B120" s="48" t="s">
        <v>66</v>
      </c>
      <c r="C120" s="49" t="s">
        <v>77</v>
      </c>
      <c r="D120" s="139"/>
      <c r="E120" s="226"/>
    </row>
    <row r="121" spans="1:5" ht="15.75" thickBot="1" x14ac:dyDescent="0.3">
      <c r="A121" s="15"/>
      <c r="B121" s="11" t="s">
        <v>67</v>
      </c>
      <c r="C121" s="50" t="s">
        <v>78</v>
      </c>
      <c r="D121" s="141"/>
      <c r="E121" s="169"/>
    </row>
    <row r="122" spans="1:5" ht="15.75" thickBot="1" x14ac:dyDescent="0.3">
      <c r="A122" s="15"/>
      <c r="B122" s="11" t="s">
        <v>68</v>
      </c>
      <c r="C122" s="12" t="s">
        <v>79</v>
      </c>
      <c r="D122" s="141"/>
      <c r="E122" s="169"/>
    </row>
    <row r="123" spans="1:5" ht="15.75" thickBot="1" x14ac:dyDescent="0.3">
      <c r="A123" s="15"/>
      <c r="B123" s="11" t="s">
        <v>69</v>
      </c>
      <c r="C123" s="19" t="s">
        <v>80</v>
      </c>
      <c r="D123" s="28"/>
      <c r="E123" s="29"/>
    </row>
    <row r="124" spans="1:5" ht="26.25" thickBot="1" x14ac:dyDescent="0.3">
      <c r="A124" s="15"/>
      <c r="B124" s="11" t="s">
        <v>70</v>
      </c>
      <c r="C124" s="16" t="s">
        <v>81</v>
      </c>
      <c r="D124" s="28"/>
      <c r="E124" s="29"/>
    </row>
    <row r="125" spans="1:5" ht="15.75" thickBot="1" x14ac:dyDescent="0.3">
      <c r="A125" s="15"/>
      <c r="B125" s="11" t="s">
        <v>71</v>
      </c>
      <c r="C125" s="16" t="s">
        <v>72</v>
      </c>
      <c r="D125" s="28"/>
      <c r="E125" s="29"/>
    </row>
    <row r="126" spans="1:5" ht="26.25" thickBot="1" x14ac:dyDescent="0.3">
      <c r="A126" s="15"/>
      <c r="B126" s="11" t="s">
        <v>73</v>
      </c>
      <c r="C126" s="19" t="s">
        <v>82</v>
      </c>
      <c r="D126" s="141"/>
      <c r="E126" s="169"/>
    </row>
    <row r="127" spans="1:5" ht="15.75" thickBot="1" x14ac:dyDescent="0.3">
      <c r="A127" s="51" t="s">
        <v>74</v>
      </c>
      <c r="B127" s="153" t="s">
        <v>75</v>
      </c>
      <c r="C127" s="154"/>
      <c r="D127" s="141"/>
      <c r="E127" s="169"/>
    </row>
    <row r="128" spans="1:5" ht="15.75" thickBot="1" x14ac:dyDescent="0.3"/>
    <row r="129" spans="1:5" ht="15.75" thickBot="1" x14ac:dyDescent="0.3">
      <c r="A129" s="187"/>
      <c r="B129" s="187"/>
      <c r="C129" s="187"/>
      <c r="D129" s="187"/>
      <c r="E129" s="187"/>
    </row>
    <row r="130" spans="1:5" ht="15.75" thickBot="1" x14ac:dyDescent="0.3">
      <c r="A130" s="62" t="s">
        <v>213</v>
      </c>
      <c r="B130" s="188" t="s">
        <v>13</v>
      </c>
      <c r="C130" s="188"/>
      <c r="D130" s="63" t="s">
        <v>14</v>
      </c>
      <c r="E130" s="63"/>
    </row>
    <row r="131" spans="1:5" ht="15.75" thickBot="1" x14ac:dyDescent="0.3">
      <c r="A131" s="64" t="s">
        <v>114</v>
      </c>
      <c r="B131" s="189"/>
      <c r="C131" s="189"/>
      <c r="D131" s="65" t="s">
        <v>15</v>
      </c>
      <c r="E131" s="62"/>
    </row>
    <row r="132" spans="1:5" ht="15.75" thickBot="1" x14ac:dyDescent="0.3">
      <c r="A132" s="66" t="s">
        <v>16</v>
      </c>
      <c r="B132" s="189" t="s">
        <v>112</v>
      </c>
      <c r="C132" s="189"/>
      <c r="D132" s="65" t="s">
        <v>17</v>
      </c>
      <c r="E132" s="62"/>
    </row>
    <row r="133" spans="1:5" ht="15.75" thickBot="1" x14ac:dyDescent="0.3">
      <c r="A133" s="66" t="s">
        <v>21</v>
      </c>
      <c r="B133" s="189" t="s">
        <v>122</v>
      </c>
      <c r="C133" s="189"/>
      <c r="D133" s="65" t="s">
        <v>18</v>
      </c>
      <c r="E133" s="62"/>
    </row>
    <row r="134" spans="1:5" ht="45.75" thickBot="1" x14ac:dyDescent="0.3">
      <c r="A134" s="183" t="s">
        <v>22</v>
      </c>
      <c r="B134" s="67" t="s">
        <v>116</v>
      </c>
      <c r="C134" s="68" t="s">
        <v>117</v>
      </c>
      <c r="D134" s="184"/>
      <c r="E134" s="184"/>
    </row>
    <row r="135" spans="1:5" ht="15.75" thickBot="1" x14ac:dyDescent="0.3">
      <c r="A135" s="183"/>
      <c r="B135" s="67" t="s">
        <v>118</v>
      </c>
      <c r="C135" s="66" t="s">
        <v>119</v>
      </c>
      <c r="D135" s="190"/>
      <c r="E135" s="190"/>
    </row>
    <row r="136" spans="1:5" ht="15.75" thickBot="1" x14ac:dyDescent="0.3">
      <c r="A136" s="183"/>
      <c r="B136" s="67" t="s">
        <v>19</v>
      </c>
      <c r="C136" s="66" t="s">
        <v>120</v>
      </c>
      <c r="D136" s="185"/>
      <c r="E136" s="185"/>
    </row>
    <row r="137" spans="1:5" ht="15.75" thickBot="1" x14ac:dyDescent="0.3"/>
    <row r="138" spans="1:5" ht="15.75" thickBot="1" x14ac:dyDescent="0.3">
      <c r="A138" s="187"/>
      <c r="B138" s="187"/>
      <c r="C138" s="187"/>
      <c r="D138" s="187"/>
      <c r="E138" s="187"/>
    </row>
    <row r="139" spans="1:5" ht="15.75" thickBot="1" x14ac:dyDescent="0.3">
      <c r="A139" s="62" t="s">
        <v>214</v>
      </c>
      <c r="B139" s="188" t="s">
        <v>13</v>
      </c>
      <c r="C139" s="188"/>
      <c r="D139" s="63" t="s">
        <v>14</v>
      </c>
      <c r="E139" s="63"/>
    </row>
    <row r="140" spans="1:5" ht="15.75" thickBot="1" x14ac:dyDescent="0.3">
      <c r="A140" s="64" t="s">
        <v>115</v>
      </c>
      <c r="B140" s="189"/>
      <c r="C140" s="189"/>
      <c r="D140" s="65" t="s">
        <v>15</v>
      </c>
      <c r="E140" s="62"/>
    </row>
    <row r="141" spans="1:5" ht="15.75" thickBot="1" x14ac:dyDescent="0.3">
      <c r="A141" s="66" t="s">
        <v>16</v>
      </c>
      <c r="B141" s="189" t="s">
        <v>112</v>
      </c>
      <c r="C141" s="189"/>
      <c r="D141" s="65" t="s">
        <v>17</v>
      </c>
      <c r="E141" s="62"/>
    </row>
    <row r="142" spans="1:5" ht="15.75" thickBot="1" x14ac:dyDescent="0.3">
      <c r="A142" s="66" t="s">
        <v>21</v>
      </c>
      <c r="B142" s="189" t="s">
        <v>123</v>
      </c>
      <c r="C142" s="189"/>
      <c r="D142" s="65" t="s">
        <v>18</v>
      </c>
      <c r="E142" s="62"/>
    </row>
    <row r="143" spans="1:5" ht="210.75" thickBot="1" x14ac:dyDescent="0.3">
      <c r="A143" s="183" t="s">
        <v>22</v>
      </c>
      <c r="B143" s="67" t="s">
        <v>116</v>
      </c>
      <c r="C143" s="68" t="s">
        <v>121</v>
      </c>
      <c r="D143" s="184"/>
      <c r="E143" s="184"/>
    </row>
    <row r="144" spans="1:5" ht="15.75" thickBot="1" x14ac:dyDescent="0.3">
      <c r="A144" s="183"/>
      <c r="B144" s="67" t="s">
        <v>19</v>
      </c>
      <c r="C144" s="66" t="s">
        <v>120</v>
      </c>
      <c r="D144" s="185"/>
      <c r="E144" s="185"/>
    </row>
    <row r="145" spans="1:5" ht="15.75" thickBot="1" x14ac:dyDescent="0.3"/>
    <row r="146" spans="1:5" ht="15.75" thickBot="1" x14ac:dyDescent="0.3">
      <c r="A146" s="170"/>
      <c r="B146" s="147"/>
      <c r="C146" s="147"/>
      <c r="D146" s="147"/>
      <c r="E146" s="171"/>
    </row>
    <row r="147" spans="1:5" ht="15.75" thickBot="1" x14ac:dyDescent="0.3">
      <c r="A147" s="93" t="s">
        <v>215</v>
      </c>
      <c r="B147" s="36" t="s">
        <v>13</v>
      </c>
      <c r="C147" s="94"/>
      <c r="D147" s="6" t="s">
        <v>14</v>
      </c>
      <c r="E147" s="6"/>
    </row>
    <row r="148" spans="1:5" ht="26.25" thickBot="1" x14ac:dyDescent="0.3">
      <c r="A148" s="7" t="s">
        <v>157</v>
      </c>
      <c r="B148" s="37" t="s">
        <v>141</v>
      </c>
      <c r="C148" s="94"/>
      <c r="D148" s="8" t="s">
        <v>15</v>
      </c>
      <c r="E148" s="9"/>
    </row>
    <row r="149" spans="1:5" ht="15.75" thickBot="1" x14ac:dyDescent="0.3">
      <c r="A149" s="10" t="s">
        <v>16</v>
      </c>
      <c r="B149" s="95">
        <v>1</v>
      </c>
      <c r="C149" s="96"/>
      <c r="D149" s="8" t="s">
        <v>17</v>
      </c>
      <c r="E149" s="9"/>
    </row>
    <row r="150" spans="1:5" ht="26.25" thickBot="1" x14ac:dyDescent="0.3">
      <c r="A150" s="97" t="s">
        <v>113</v>
      </c>
      <c r="B150" s="172" t="s">
        <v>160</v>
      </c>
      <c r="C150" s="173"/>
      <c r="D150" s="98" t="s">
        <v>126</v>
      </c>
      <c r="E150" s="6"/>
    </row>
    <row r="151" spans="1:5" ht="15.75" thickBot="1" x14ac:dyDescent="0.3">
      <c r="A151" s="99" t="s">
        <v>22</v>
      </c>
      <c r="B151" s="16" t="s">
        <v>161</v>
      </c>
      <c r="C151" s="100" t="s">
        <v>142</v>
      </c>
      <c r="D151" s="141"/>
      <c r="E151" s="169"/>
    </row>
    <row r="152" spans="1:5" ht="15.75" thickBot="1" x14ac:dyDescent="0.3">
      <c r="A152" s="101"/>
      <c r="B152" s="16" t="s">
        <v>143</v>
      </c>
      <c r="C152" s="16" t="s">
        <v>144</v>
      </c>
      <c r="D152" s="141"/>
      <c r="E152" s="169"/>
    </row>
    <row r="153" spans="1:5" ht="15.75" thickBot="1" x14ac:dyDescent="0.3">
      <c r="A153" s="101"/>
      <c r="B153" s="100" t="s">
        <v>162</v>
      </c>
      <c r="C153" s="100" t="s">
        <v>163</v>
      </c>
      <c r="D153" s="174"/>
      <c r="E153" s="175"/>
    </row>
    <row r="154" spans="1:5" ht="15.75" thickBot="1" x14ac:dyDescent="0.3">
      <c r="A154" s="101"/>
      <c r="B154" s="100" t="s">
        <v>145</v>
      </c>
      <c r="C154" s="100" t="s">
        <v>146</v>
      </c>
      <c r="D154" s="102"/>
      <c r="E154" s="103"/>
    </row>
    <row r="155" spans="1:5" ht="15.75" thickBot="1" x14ac:dyDescent="0.3">
      <c r="A155" s="101"/>
      <c r="B155" s="104" t="s">
        <v>147</v>
      </c>
      <c r="C155" s="100" t="s">
        <v>148</v>
      </c>
      <c r="D155" s="176"/>
      <c r="E155" s="177"/>
    </row>
    <row r="156" spans="1:5" ht="15.75" thickBot="1" x14ac:dyDescent="0.3">
      <c r="A156" s="101"/>
      <c r="B156" s="104" t="s">
        <v>149</v>
      </c>
      <c r="C156" s="100" t="s">
        <v>150</v>
      </c>
      <c r="D156" s="105"/>
      <c r="E156" s="106"/>
    </row>
    <row r="157" spans="1:5" ht="26.25" thickBot="1" x14ac:dyDescent="0.3">
      <c r="A157" s="101"/>
      <c r="B157" s="104" t="s">
        <v>151</v>
      </c>
      <c r="C157" s="100" t="s">
        <v>152</v>
      </c>
      <c r="D157" s="105"/>
      <c r="E157" s="106"/>
    </row>
    <row r="158" spans="1:5" ht="39" thickBot="1" x14ac:dyDescent="0.3">
      <c r="A158" s="101"/>
      <c r="B158" s="104" t="s">
        <v>153</v>
      </c>
      <c r="C158" s="100" t="s">
        <v>164</v>
      </c>
      <c r="D158" s="105"/>
      <c r="E158" s="106"/>
    </row>
    <row r="159" spans="1:5" ht="15.75" thickBot="1" x14ac:dyDescent="0.3">
      <c r="A159" s="101"/>
      <c r="B159" s="104" t="s">
        <v>165</v>
      </c>
      <c r="C159" s="100" t="s">
        <v>166</v>
      </c>
      <c r="D159" s="105"/>
      <c r="E159" s="106"/>
    </row>
    <row r="160" spans="1:5" ht="15.75" thickBot="1" x14ac:dyDescent="0.3">
      <c r="A160" s="101"/>
      <c r="B160" s="104" t="s">
        <v>167</v>
      </c>
      <c r="C160" s="100" t="s">
        <v>168</v>
      </c>
      <c r="D160" s="105"/>
      <c r="E160" s="106"/>
    </row>
    <row r="161" spans="1:5" ht="15.75" thickBot="1" x14ac:dyDescent="0.3">
      <c r="A161" s="101"/>
      <c r="B161" s="104" t="s">
        <v>169</v>
      </c>
      <c r="C161" s="100" t="s">
        <v>87</v>
      </c>
      <c r="D161" s="105"/>
      <c r="E161" s="106"/>
    </row>
    <row r="162" spans="1:5" ht="15.75" thickBot="1" x14ac:dyDescent="0.3">
      <c r="A162" s="101"/>
      <c r="B162" s="104" t="s">
        <v>170</v>
      </c>
      <c r="C162" s="100" t="s">
        <v>87</v>
      </c>
      <c r="D162" s="105"/>
      <c r="E162" s="106"/>
    </row>
    <row r="163" spans="1:5" ht="51.75" thickBot="1" x14ac:dyDescent="0.3">
      <c r="A163" s="101"/>
      <c r="B163" s="104" t="s">
        <v>154</v>
      </c>
      <c r="C163" s="100" t="s">
        <v>171</v>
      </c>
      <c r="D163" s="105"/>
      <c r="E163" s="106"/>
    </row>
    <row r="164" spans="1:5" ht="15.75" thickBot="1" x14ac:dyDescent="0.3">
      <c r="A164" s="101"/>
      <c r="B164" s="104" t="s">
        <v>155</v>
      </c>
      <c r="C164" s="100" t="s">
        <v>156</v>
      </c>
      <c r="D164" s="105"/>
      <c r="E164" s="106"/>
    </row>
    <row r="165" spans="1:5" ht="15.75" thickBot="1" x14ac:dyDescent="0.3">
      <c r="A165" s="107"/>
      <c r="B165" s="108" t="s">
        <v>74</v>
      </c>
      <c r="C165" s="109" t="s">
        <v>139</v>
      </c>
      <c r="D165" s="178"/>
      <c r="E165" s="178"/>
    </row>
    <row r="166" spans="1:5" ht="15.75" thickBot="1" x14ac:dyDescent="0.3"/>
    <row r="167" spans="1:5" ht="15.75" thickBot="1" x14ac:dyDescent="0.3">
      <c r="A167" s="170"/>
      <c r="B167" s="147"/>
      <c r="C167" s="147"/>
      <c r="D167" s="147"/>
      <c r="E167" s="171"/>
    </row>
    <row r="168" spans="1:5" ht="15.75" thickBot="1" x14ac:dyDescent="0.3">
      <c r="A168" s="70" t="s">
        <v>216</v>
      </c>
      <c r="B168" s="71" t="s">
        <v>13</v>
      </c>
      <c r="C168" s="72"/>
      <c r="D168" s="73" t="s">
        <v>14</v>
      </c>
      <c r="E168" s="73"/>
    </row>
    <row r="169" spans="1:5" ht="26.25" thickBot="1" x14ac:dyDescent="0.3">
      <c r="A169" s="74" t="s">
        <v>124</v>
      </c>
      <c r="B169" s="75" t="s">
        <v>125</v>
      </c>
      <c r="C169" s="72"/>
      <c r="D169" s="76" t="s">
        <v>15</v>
      </c>
      <c r="E169" s="77"/>
    </row>
    <row r="170" spans="1:5" ht="15.75" thickBot="1" x14ac:dyDescent="0.3">
      <c r="A170" s="78" t="s">
        <v>16</v>
      </c>
      <c r="B170" s="186" t="s">
        <v>65</v>
      </c>
      <c r="C170" s="186"/>
      <c r="D170" s="76" t="s">
        <v>17</v>
      </c>
      <c r="E170" s="77"/>
    </row>
    <row r="171" spans="1:5" ht="26.25" thickBot="1" x14ac:dyDescent="0.3">
      <c r="A171" s="79" t="s">
        <v>21</v>
      </c>
      <c r="B171" s="179">
        <v>800</v>
      </c>
      <c r="C171" s="179"/>
      <c r="D171" s="80" t="s">
        <v>126</v>
      </c>
      <c r="E171" s="73"/>
    </row>
    <row r="172" spans="1:5" ht="15.75" thickBot="1" x14ac:dyDescent="0.3">
      <c r="A172" s="180" t="s">
        <v>22</v>
      </c>
      <c r="B172" s="81" t="s">
        <v>127</v>
      </c>
      <c r="C172" s="82" t="s">
        <v>128</v>
      </c>
      <c r="D172" s="182"/>
      <c r="E172" s="182"/>
    </row>
    <row r="173" spans="1:5" ht="15.75" thickBot="1" x14ac:dyDescent="0.3">
      <c r="A173" s="180"/>
      <c r="B173" s="81" t="s">
        <v>129</v>
      </c>
      <c r="C173" s="82" t="s">
        <v>130</v>
      </c>
      <c r="D173" s="182"/>
      <c r="E173" s="182"/>
    </row>
    <row r="174" spans="1:5" ht="15.75" thickBot="1" x14ac:dyDescent="0.3">
      <c r="A174" s="180"/>
      <c r="B174" s="81" t="s">
        <v>131</v>
      </c>
      <c r="C174" s="81" t="s">
        <v>132</v>
      </c>
      <c r="D174" s="182"/>
      <c r="E174" s="182"/>
    </row>
    <row r="175" spans="1:5" ht="15.75" thickBot="1" x14ac:dyDescent="0.3">
      <c r="A175" s="180"/>
      <c r="B175" s="81" t="s">
        <v>133</v>
      </c>
      <c r="C175" s="83" t="s">
        <v>87</v>
      </c>
      <c r="D175" s="182"/>
      <c r="E175" s="182"/>
    </row>
    <row r="176" spans="1:5" ht="26.25" thickBot="1" x14ac:dyDescent="0.3">
      <c r="A176" s="181"/>
      <c r="B176" s="84" t="s">
        <v>134</v>
      </c>
      <c r="C176" s="85" t="s">
        <v>87</v>
      </c>
      <c r="D176" s="182"/>
      <c r="E176" s="182"/>
    </row>
    <row r="177" spans="1:5" ht="15.75" thickBot="1" x14ac:dyDescent="0.3">
      <c r="A177" s="86"/>
      <c r="B177" s="87" t="s">
        <v>135</v>
      </c>
      <c r="C177" s="88" t="s">
        <v>136</v>
      </c>
      <c r="D177" s="89"/>
      <c r="E177" s="89"/>
    </row>
    <row r="178" spans="1:5" ht="15.75" thickBot="1" x14ac:dyDescent="0.3">
      <c r="A178" s="86"/>
      <c r="B178" s="87" t="s">
        <v>137</v>
      </c>
      <c r="C178" s="90" t="s">
        <v>138</v>
      </c>
      <c r="D178" s="89"/>
      <c r="E178" s="89"/>
    </row>
    <row r="179" spans="1:5" ht="15.75" thickBot="1" x14ac:dyDescent="0.3">
      <c r="A179" s="91"/>
      <c r="B179" s="91" t="s">
        <v>74</v>
      </c>
      <c r="C179" s="92" t="s">
        <v>139</v>
      </c>
      <c r="D179" s="141"/>
      <c r="E179" s="169"/>
    </row>
    <row r="180" spans="1:5" ht="15.75" thickBot="1" x14ac:dyDescent="0.3"/>
    <row r="181" spans="1:5" x14ac:dyDescent="0.25">
      <c r="A181" s="163"/>
      <c r="B181" s="164"/>
      <c r="C181" s="164"/>
      <c r="D181" s="164"/>
      <c r="E181" s="165"/>
    </row>
    <row r="182" spans="1:5" x14ac:dyDescent="0.25">
      <c r="A182" s="110" t="s">
        <v>217</v>
      </c>
      <c r="B182" s="166" t="s">
        <v>13</v>
      </c>
      <c r="C182" s="166"/>
      <c r="D182" s="111" t="s">
        <v>14</v>
      </c>
      <c r="E182" s="112"/>
    </row>
    <row r="183" spans="1:5" x14ac:dyDescent="0.25">
      <c r="A183" s="110" t="s">
        <v>159</v>
      </c>
      <c r="B183" s="167"/>
      <c r="C183" s="167"/>
      <c r="D183" s="113" t="s">
        <v>15</v>
      </c>
      <c r="E183" s="112"/>
    </row>
    <row r="184" spans="1:5" x14ac:dyDescent="0.25">
      <c r="A184" s="114" t="s">
        <v>16</v>
      </c>
      <c r="B184" s="167" t="s">
        <v>174</v>
      </c>
      <c r="C184" s="167"/>
      <c r="D184" s="113" t="s">
        <v>17</v>
      </c>
      <c r="E184" s="112"/>
    </row>
    <row r="185" spans="1:5" x14ac:dyDescent="0.25">
      <c r="A185" s="114" t="s">
        <v>21</v>
      </c>
      <c r="B185" s="168" t="s">
        <v>177</v>
      </c>
      <c r="C185" s="168"/>
      <c r="D185" s="113" t="s">
        <v>18</v>
      </c>
      <c r="E185" s="112"/>
    </row>
    <row r="186" spans="1:5" x14ac:dyDescent="0.25">
      <c r="A186" s="155" t="s">
        <v>172</v>
      </c>
      <c r="B186" s="115" t="s">
        <v>173</v>
      </c>
      <c r="C186" s="115" t="s">
        <v>175</v>
      </c>
      <c r="D186" s="157"/>
      <c r="E186" s="158"/>
    </row>
    <row r="187" spans="1:5" ht="15.75" thickBot="1" x14ac:dyDescent="0.3">
      <c r="A187" s="156"/>
      <c r="B187" s="116" t="s">
        <v>153</v>
      </c>
      <c r="C187" s="116" t="s">
        <v>176</v>
      </c>
      <c r="D187" s="159"/>
      <c r="E187" s="160"/>
    </row>
    <row r="188" spans="1:5" ht="15.75" thickBot="1" x14ac:dyDescent="0.3">
      <c r="A188" s="117" t="s">
        <v>19</v>
      </c>
      <c r="B188" s="117" t="s">
        <v>57</v>
      </c>
      <c r="C188" s="118"/>
      <c r="D188" s="161"/>
      <c r="E188" s="162"/>
    </row>
  </sheetData>
  <mergeCells count="116">
    <mergeCell ref="D52:E52"/>
    <mergeCell ref="A31:F31"/>
    <mergeCell ref="A68:E68"/>
    <mergeCell ref="A69:E69"/>
    <mergeCell ref="B70:C70"/>
    <mergeCell ref="B71:C71"/>
    <mergeCell ref="B72:C72"/>
    <mergeCell ref="B73:C73"/>
    <mergeCell ref="A74:A90"/>
    <mergeCell ref="D74:E74"/>
    <mergeCell ref="D77:E77"/>
    <mergeCell ref="D78:E78"/>
    <mergeCell ref="D90:E90"/>
    <mergeCell ref="A16:B16"/>
    <mergeCell ref="C16:E16"/>
    <mergeCell ref="A17:B17"/>
    <mergeCell ref="C17:E17"/>
    <mergeCell ref="A21:F21"/>
    <mergeCell ref="A26:F26"/>
    <mergeCell ref="B127:C127"/>
    <mergeCell ref="D127:E127"/>
    <mergeCell ref="A115:E115"/>
    <mergeCell ref="B116:C116"/>
    <mergeCell ref="B117:C117"/>
    <mergeCell ref="B118:C118"/>
    <mergeCell ref="B119:C119"/>
    <mergeCell ref="D120:E120"/>
    <mergeCell ref="D121:E121"/>
    <mergeCell ref="D122:E122"/>
    <mergeCell ref="D126:E126"/>
    <mergeCell ref="D66:E66"/>
    <mergeCell ref="A44:E44"/>
    <mergeCell ref="D56:E56"/>
    <mergeCell ref="B45:C45"/>
    <mergeCell ref="B46:C46"/>
    <mergeCell ref="B47:C47"/>
    <mergeCell ref="A13:B13"/>
    <mergeCell ref="C13:E13"/>
    <mergeCell ref="A14:B14"/>
    <mergeCell ref="C14:E14"/>
    <mergeCell ref="A15:B15"/>
    <mergeCell ref="C15:E15"/>
    <mergeCell ref="A12:B12"/>
    <mergeCell ref="C12:E12"/>
    <mergeCell ref="A8:E8"/>
    <mergeCell ref="A9:E9"/>
    <mergeCell ref="A10:B10"/>
    <mergeCell ref="C10:E10"/>
    <mergeCell ref="C11:E11"/>
    <mergeCell ref="A43:E43"/>
    <mergeCell ref="A129:E129"/>
    <mergeCell ref="B130:C130"/>
    <mergeCell ref="B98:C98"/>
    <mergeCell ref="A99:A112"/>
    <mergeCell ref="D99:E99"/>
    <mergeCell ref="D100:E100"/>
    <mergeCell ref="D101:E101"/>
    <mergeCell ref="D102:E102"/>
    <mergeCell ref="D103:E103"/>
    <mergeCell ref="D105:E105"/>
    <mergeCell ref="A93:E93"/>
    <mergeCell ref="A94:E94"/>
    <mergeCell ref="B95:C95"/>
    <mergeCell ref="B96:C96"/>
    <mergeCell ref="B97:C97"/>
    <mergeCell ref="D53:E53"/>
    <mergeCell ref="D54:E54"/>
    <mergeCell ref="D62:E62"/>
    <mergeCell ref="B66:C66"/>
    <mergeCell ref="B48:C48"/>
    <mergeCell ref="D49:E49"/>
    <mergeCell ref="D50:E50"/>
    <mergeCell ref="D51:E51"/>
    <mergeCell ref="B131:C131"/>
    <mergeCell ref="B132:C132"/>
    <mergeCell ref="B133:C133"/>
    <mergeCell ref="A134:A136"/>
    <mergeCell ref="D134:E134"/>
    <mergeCell ref="D135:E135"/>
    <mergeCell ref="D136:E136"/>
    <mergeCell ref="B113:C113"/>
    <mergeCell ref="D113:E113"/>
    <mergeCell ref="A143:A144"/>
    <mergeCell ref="D143:E143"/>
    <mergeCell ref="D144:E144"/>
    <mergeCell ref="A167:E167"/>
    <mergeCell ref="B170:C170"/>
    <mergeCell ref="A138:E138"/>
    <mergeCell ref="B139:C139"/>
    <mergeCell ref="B140:C140"/>
    <mergeCell ref="B141:C141"/>
    <mergeCell ref="B142:C142"/>
    <mergeCell ref="D179:E179"/>
    <mergeCell ref="A146:E146"/>
    <mergeCell ref="B150:C150"/>
    <mergeCell ref="D151:E151"/>
    <mergeCell ref="D152:E152"/>
    <mergeCell ref="D153:E153"/>
    <mergeCell ref="D155:E155"/>
    <mergeCell ref="D165:E165"/>
    <mergeCell ref="B171:C171"/>
    <mergeCell ref="A172:A176"/>
    <mergeCell ref="D172:E172"/>
    <mergeCell ref="D173:E173"/>
    <mergeCell ref="D174:E174"/>
    <mergeCell ref="D175:E175"/>
    <mergeCell ref="D176:E176"/>
    <mergeCell ref="A186:A187"/>
    <mergeCell ref="D186:E186"/>
    <mergeCell ref="D187:E187"/>
    <mergeCell ref="D188:E188"/>
    <mergeCell ref="A181:E181"/>
    <mergeCell ref="B182:C182"/>
    <mergeCell ref="B183:C183"/>
    <mergeCell ref="B184:C184"/>
    <mergeCell ref="B185:C185"/>
  </mergeCells>
  <pageMargins left="0.7" right="0.7" top="0.78740157499999996" bottom="0.78740157499999996"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2014-04-22T07:05:20Z</dcterms:created>
  <dcterms:modified xsi:type="dcterms:W3CDTF">2014-12-01T15:24:39Z</dcterms:modified>
</cp:coreProperties>
</file>