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600" windowWidth="27495" windowHeight="13995" activeTab="0"/>
  </bookViews>
  <sheets>
    <sheet name="DNS zbozi" sheetId="1" r:id="rId1"/>
  </sheets>
  <definedNames/>
  <calcPr calcId="145621"/>
</workbook>
</file>

<file path=xl/sharedStrings.xml><?xml version="1.0" encoding="utf-8"?>
<sst xmlns="http://schemas.openxmlformats.org/spreadsheetml/2006/main" count="39" uniqueCount="28">
  <si>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</si>
  <si>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</si>
  <si>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</si>
  <si>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</si>
  <si>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</si>
  <si>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</si>
  <si>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</si>
  <si>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</si>
  <si>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Pozn. k ceně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</si>
  <si>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</si>
  <si>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</si>
  <si>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</si>
  <si>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</si>
  <si>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</si>
  <si>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</si>
  <si>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</si>
  <si>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Maximální</t>
  </si>
  <si>
    <t>Ethernetový přepínač 24 portů 10/100/1000Base-T,  4 sloty pro optické moduly (SFP)</t>
  </si>
  <si>
    <r>
      <rPr>
        <b/>
        <sz val="11"/>
        <color rgb="FF000000"/>
        <rFont val="Calibri"/>
        <family val="2"/>
      </rPr>
      <t>Přepínač musí splňovat následující minimální požadavky:</t>
    </r>
    <r>
      <rPr>
        <sz val="10"/>
        <color rgb="FF000000"/>
        <rFont val="Arial"/>
        <family val="2"/>
      </rPr>
      <t xml:space="preserve">
Výška 1U a možnost montáže do 19 '' racku
Automatická volba rychlosti portu a automatická detekce přímého/kříženého kabelu (MDIX)
Podpora agregace portů (LACP)
Požadavek na plnou kompatibilitu s VTP (VLAN Trunk Protocol) a STP (spanning tree protocol) v režimu rapid-pvst (IEEE 802.1s/w Rapid Spanning Tree Protocol) pro komunikaci se stávajícím Cisco přepínačem C6506E
Podpora Port Fast pro možnost vypnutí čekání na Spanning Tree pro jednotlivé porty
Switch-port Autorecovery - automatická aktivace portu po návratu z chybového stavu
Podpora klasifikace a prioritizace provozu – QoS
Hierarchický QoS
Podpora minimálně 4 front na port
Podpora 802.1p (CoS)
Podpora minimálně 255 VLAN
Management přes http, SSH (version 2), SNMPv3
</t>
    </r>
    <r>
      <rPr>
        <b/>
        <sz val="11"/>
        <color rgb="FF000000"/>
        <rFont val="Calibri"/>
        <family val="2"/>
      </rPr>
      <t xml:space="preserve">Ochrana před neautorizovaným přístupem k přepínačům: </t>
    </r>
    <r>
      <rPr>
        <sz val="10"/>
        <color rgb="FF000000"/>
        <rFont val="Arial"/>
        <family val="2"/>
      </rPr>
      <t xml:space="preserve">
Podpora funkce Port Security (nastavení max. počtu MAC na port)
Podpora ochrany podvržení DHCP serveru - DHCP Snooping
Podpora ochrany Dynamic ARP Inspection (DAI)
Podpora 802.1X (RADIUS ověřování)
Podpora ACL na základě portů
Podpora TACACS+ (autentizace, autorizace, accounting)
Podpora ochrany Bridge Protocol Data Unit (BPDU Guard)
Podpora Spanning Tree Root Guard (STRG)
Podpora IP Source Guard pro funkci Port security
Požadavek na 5 letou podporu dodaného produktu, a to za následujících podmínek:
Uchazeč poskytne Zadavatelipo dobu trvání podporyvšechny relevantní SW releases a verze SW nabízenévýrobcemtak, aby dodané řešení vyhovovalo zadáni Zadavatele a fungovalo bez závad. Uchazeč se zároveň zavazuje informovat Zadavatele o nových SW verzích a funkčnostech, které mohou rozšiřovat dodané řešení způsobem, který Zadavatel shledá ve shodě s potřebami dalšího rozvoje dodaného řešení. Uchazeč se dále zavazuje získat potřebné SW produkty legálním způsobem za podmínek stanovených výrobcem zařízení.
Uchazeč je povinen řádným způsobem uzavřít dohodu o podpoře s výrobcem zařízeni tak, aby v případě závady na dodaných zařízeních, kterou není Uchazeč schopen sám odstranit, bylo možné tuto závadu eskalovat přímo k výrobci zařízeni.Zároveň je Uchazeč povinen zajistit Zadavateli přistup k dokumentaci výrobce zařízeni a znalostní bázi, kterou výrobce v rámci své podpory poskytuje.</t>
    </r>
  </si>
  <si>
    <t>Ethernetový přepínač 48 portů 10/100/1000Base-T,  4 sloty pro optické moduly (SFP)</t>
  </si>
  <si>
    <t>Diskové pole (NAS) pro 12 HDD</t>
  </si>
  <si>
    <t xml:space="preserve">Soubor (set) 10 ks přístupových bodů bezdrátové sítě (WiFi) s POE injektorem </t>
  </si>
  <si>
    <r>
      <t xml:space="preserve">Soubor (set) 10 kusů přístupových bodů do bezdrátové sítě pro objekt univerzity řízené WiFi kontrolerem Cisco WISM2
</t>
    </r>
    <r>
      <rPr>
        <b/>
        <sz val="11"/>
        <color rgb="FF000000"/>
        <rFont val="Calibri"/>
        <family val="2"/>
      </rPr>
      <t>Každý přístupový bod ze souboru musí splňovat následující minimální požadavky:</t>
    </r>
    <r>
      <rPr>
        <sz val="10"/>
        <color rgb="FF000000"/>
        <rFont val="Arial"/>
        <family val="2"/>
      </rPr>
      <t xml:space="preserve">
 2.4GHz i 5GHz radio
 podpora standardu </t>
    </r>
    <r>
      <rPr>
        <b/>
        <sz val="11"/>
        <color rgb="FF000000"/>
        <rFont val="Calibri"/>
        <family val="2"/>
      </rPr>
      <t>802.11a/b/g/n/ac</t>
    </r>
    <r>
      <rPr>
        <sz val="10"/>
        <color rgb="FF000000"/>
        <rFont val="Arial"/>
        <family val="2"/>
      </rPr>
      <t xml:space="preserve">
 3x3 MIMO
 2 spatial streams
 bod včetně kompatibilního POE injektoru
Požadována plná kompatibilita se stávajicím WiFi kontrolerem zadavatele Cisco WISM2 (min. verze softwaru 7.4)
Záruka: 2 roky</t>
    </r>
  </si>
  <si>
    <t>Celková cena zadavatele:</t>
  </si>
  <si>
    <t>Celková cena uchazeče:</t>
  </si>
  <si>
    <t xml:space="preserve">Příloha č. 1 - podrobná specifikace </t>
  </si>
  <si>
    <t>Diskové pole (NAS)  pro 12 HDD
- osazený 8 disky Hot Swap každý s minimální kapacitou 4TB, určené pro provoz 24 hodin denně 7 dní v týdnu určené pro NAS.
- min. 2GB RAM
- min. 2x 1Gbit Ethernet
- možnost RAID6+HotSpare
- správa přes webové rozhraní nebo aplikací
- podpora iSCSI Target, FTP, Samba
- napájení 220-240V
- záruka na zařízení: 2roky
- záruka na disky: 3 roky</t>
  </si>
  <si>
    <r>
      <rPr>
        <b/>
        <sz val="8"/>
        <color rgb="FF000000"/>
        <rFont val="Calibri"/>
        <family val="2"/>
      </rPr>
      <t>Přepínač musí splňovat následující minimální požadavky:</t>
    </r>
    <r>
      <rPr>
        <sz val="8"/>
        <color rgb="FF000000"/>
        <rFont val="Arial"/>
        <family val="2"/>
      </rPr>
      <t xml:space="preserve">
Výška 1U a možnost montáže do 19 '' racku
Automatická volba rychlosti portu a automatická detekce přímého/kříženého kabelu (MDIX)
Podpora agregace portů (LACP)
Požadavek na plnou kompatibilitu s VTP (VLAN Trunk Protocol) a STP (spanning tree protocol) v režimu rapid-pvst (IEEE 802.1s/w Rapid Spanning Tree Protocol) pro komunikaci se stávajícím Cisco přepínačem C6506E
Podpora Port Fast pro možnost vypnutí čekání na Spanning Tree pro jednotlivé porty
Switch-port Autorecovery - automatická aktivace portu po návratu z chybového stavu
Podpora klasifikace a prioritizace provozu – QoS
Hierarchický QoS
Podpora minimálně 4 front na port
Podpora 802.1p (CoS)
Podpora minimálně 255 VLAN
Management přes http, SSH (version 2), SNMPv3
</t>
    </r>
    <r>
      <rPr>
        <b/>
        <sz val="8"/>
        <color rgb="FF000000"/>
        <rFont val="Calibri"/>
        <family val="2"/>
      </rPr>
      <t xml:space="preserve">Ochrana před neautorizovaným přístupem k přepínačům: </t>
    </r>
    <r>
      <rPr>
        <sz val="8"/>
        <color rgb="FF000000"/>
        <rFont val="Arial"/>
        <family val="2"/>
      </rPr>
      <t xml:space="preserve">
Podpora funkce Port Security (nastavení max. počtu MAC na port)
Podpora ochrany podvržení DHCP serveru - DHCP Snooping
Podpora ochrany Dynamic ARP Inspection (DAI)
Podpora 802.1X (RADIUS ověřování)
Podpora ACL na základě portů
Podpora TACACS+ (autentizace, autorizace, accounting)
Podpora ochrany Bridge Protocol Data Unit (BPDU Guard)
Podpora Spanning Tree Root Guard (STRG)
Podpora IP Source Guard pro funkci Port security
Požadavek na 5 letou podporu dodaného produktu, a to za následujících podmínek:
Uchazeč poskytne Zadavateli po dobu trvání podpory všechny relevantní SW releases a verze SW nabízené výrobcem tak, aby dodané řešení vyhovovalo zadáni Zadavatele a fungovalo bez závad. Uchazeč se zároveň zavazuje informovat Zadavatele o nových SW verzích a funkčnostech, které mohou rozšiřovat dodané řešení způsobem, který Zadavatel shledá ve shodě s potřebami dalšího rozvoje dodaného řešení. Uchazeč se dále zavazuje získat potřebné SW produkty legálním způsobem za podmínek stanovených výrobcem zařízení.
Uchazeč je povinen řádným způsobem uzavřít dohodu o podpoře s výrobcem zařízeni tak, aby v případě závady na dodaných zařízeních, kterou není Uchazeč schopen sám odstranit, bylo možné tuto závadu eskalovat přímo k výrobci zařízeni.Zároveň je Uchazeč povinen zajistit Zadavateli přistup k dokumentaci výrobce zařízeni a znalostní bázi, kterou výrobce v rámci své podpory poskytuje.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</si>
</sst>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6" fillId="0" borderId="0" xfId="0" applyFont="1" applyAlignment="1">
      <alignment horizontal="center"/>
    </xf>
    <xf numFmtId="0" fontId="0" fillId="4" borderId="1" xfId="0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1</xdr:row>
      <xdr:rowOff>123825</xdr:rowOff>
    </xdr:from>
    <xdr:to>
      <xdr:col>10</xdr:col>
      <xdr:colOff>933450</xdr:colOff>
      <xdr:row>5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1800" y="28575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K16"/>
  <sheetViews>
    <sheetView tabSelected="1" zoomScale="71" zoomScaleNormal="71" workbookViewId="0" topLeftCell="A1">
      <selection activeCell="F13" sqref="F1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4" width="16.00390625" style="0" customWidth="1"/>
    <col min="5" max="5" width="24.00390625" style="0" customWidth="1"/>
    <col min="6" max="6" width="170.00390625" style="0" customWidth="1"/>
    <col min="7" max="7" width="63.00390625" style="0" customWidth="1"/>
    <col min="8" max="8" width="6.00390625" style="0" customWidth="1"/>
    <col min="9" max="11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5.75">
      <c r="F7" s="10" t="s">
        <v>25</v>
      </c>
    </row>
    <row r="8" s="9" customFormat="1" ht="12.75"/>
    <row r="9" spans="1:9" ht="12.75">
      <c r="A9" s="13" t="s">
        <v>0</v>
      </c>
      <c r="B9" s="14"/>
      <c r="C9" s="14"/>
      <c r="D9" s="14"/>
      <c r="E9" s="14"/>
      <c r="F9" s="2" t="s">
        <v>1</v>
      </c>
      <c r="G9" s="1" t="s">
        <v>2</v>
      </c>
      <c r="H9" s="15" t="s">
        <v>3</v>
      </c>
      <c r="I9" s="14"/>
    </row>
    <row r="10" spans="1:5" ht="12.75">
      <c r="A10" s="16" t="s">
        <v>4</v>
      </c>
      <c r="B10" s="14"/>
      <c r="C10" s="14"/>
      <c r="D10" s="14"/>
      <c r="E10" s="14"/>
    </row>
    <row r="11" spans="1:11" ht="25.5">
      <c r="A11" s="1" t="s">
        <v>5</v>
      </c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4" t="s">
        <v>11</v>
      </c>
      <c r="H11" s="1" t="s">
        <v>12</v>
      </c>
      <c r="I11" s="4" t="s">
        <v>13</v>
      </c>
      <c r="J11" s="1" t="s">
        <v>14</v>
      </c>
      <c r="K11" s="1" t="s">
        <v>15</v>
      </c>
    </row>
    <row r="12" spans="1:11" ht="346.5" customHeight="1">
      <c r="A12" s="3">
        <v>1187</v>
      </c>
      <c r="B12" s="3">
        <v>21113</v>
      </c>
      <c r="C12" s="5">
        <v>30000</v>
      </c>
      <c r="D12" s="3" t="s">
        <v>16</v>
      </c>
      <c r="E12" s="3" t="s">
        <v>17</v>
      </c>
      <c r="F12" s="12" t="s">
        <v>27</v>
      </c>
      <c r="G12" s="2" t="s">
        <v>3</v>
      </c>
      <c r="H12" s="6">
        <v>2</v>
      </c>
      <c r="I12" s="7" t="s">
        <v>3</v>
      </c>
      <c r="J12" s="8" t="e">
        <f>H12*I12</f>
        <v>#VALUE!</v>
      </c>
      <c r="K12" s="8" t="str">
        <f>IF(I12&gt;C12,"Vyšší"," --- ")</f>
        <v>Vyšší</v>
      </c>
    </row>
    <row r="13" spans="1:11" ht="387">
      <c r="A13" s="3">
        <v>1660</v>
      </c>
      <c r="B13" s="3">
        <v>21296</v>
      </c>
      <c r="C13" s="5">
        <v>49600</v>
      </c>
      <c r="D13" s="3" t="s">
        <v>16</v>
      </c>
      <c r="E13" s="3" t="s">
        <v>19</v>
      </c>
      <c r="F13" s="3" t="s">
        <v>18</v>
      </c>
      <c r="G13" s="2" t="s">
        <v>3</v>
      </c>
      <c r="H13" s="6">
        <v>1</v>
      </c>
      <c r="I13" s="7" t="s">
        <v>3</v>
      </c>
      <c r="J13" s="8" t="e">
        <f>H13*I13</f>
        <v>#VALUE!</v>
      </c>
      <c r="K13" s="8" t="str">
        <f>IF(I13&gt;C13,"Vyšší"," --- ")</f>
        <v>Vyšší</v>
      </c>
    </row>
    <row r="14" spans="1:11" ht="127.5">
      <c r="A14" s="3">
        <v>1661</v>
      </c>
      <c r="B14" s="3">
        <v>21297</v>
      </c>
      <c r="C14" s="5">
        <v>70500</v>
      </c>
      <c r="D14" s="3" t="s">
        <v>16</v>
      </c>
      <c r="E14" s="3" t="s">
        <v>20</v>
      </c>
      <c r="F14" s="11" t="s">
        <v>26</v>
      </c>
      <c r="G14" s="2" t="s">
        <v>3</v>
      </c>
      <c r="H14" s="6">
        <v>1</v>
      </c>
      <c r="I14" s="7" t="s">
        <v>3</v>
      </c>
      <c r="J14" s="8" t="e">
        <f>H14*I14</f>
        <v>#VALUE!</v>
      </c>
      <c r="K14" s="8" t="str">
        <f>IF(I14&gt;C14,"Vyšší"," --- ")</f>
        <v>Vyšší</v>
      </c>
    </row>
    <row r="15" spans="1:11" ht="119.25">
      <c r="A15" s="3">
        <v>1662</v>
      </c>
      <c r="B15" s="3">
        <v>21298</v>
      </c>
      <c r="C15" s="5">
        <v>87000</v>
      </c>
      <c r="D15" s="3" t="s">
        <v>16</v>
      </c>
      <c r="E15" s="3" t="s">
        <v>21</v>
      </c>
      <c r="F15" s="3" t="s">
        <v>22</v>
      </c>
      <c r="G15" s="2" t="s">
        <v>3</v>
      </c>
      <c r="H15" s="6">
        <v>3</v>
      </c>
      <c r="I15" s="7" t="s">
        <v>3</v>
      </c>
      <c r="J15" s="8" t="e">
        <f>H15*I15</f>
        <v>#VALUE!</v>
      </c>
      <c r="K15" s="8" t="str">
        <f>IF(I15&gt;C15,"Vyšší"," --- ")</f>
        <v>Vyšší</v>
      </c>
    </row>
    <row r="16" spans="1:9" ht="12.75">
      <c r="A16" s="16" t="s">
        <v>23</v>
      </c>
      <c r="B16" s="14"/>
      <c r="C16" s="14"/>
      <c r="D16" s="14"/>
      <c r="E16" s="8">
        <f>SUMPRODUCT(C12:C15,H12:H15)</f>
        <v>441100</v>
      </c>
      <c r="G16" s="3" t="s">
        <v>24</v>
      </c>
      <c r="I16" s="8" t="e">
        <f>SUM(J12:J15)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9:E9"/>
    <mergeCell ref="H9:I9"/>
    <mergeCell ref="A10:E10"/>
    <mergeCell ref="A16:D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dcterms:created xsi:type="dcterms:W3CDTF">2014-11-14T09:17:55Z</dcterms:created>
  <dcterms:modified xsi:type="dcterms:W3CDTF">2014-11-25T14:01:39Z</dcterms:modified>
  <cp:category/>
  <cp:version/>
  <cp:contentType/>
  <cp:contentStatus/>
</cp:coreProperties>
</file>