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390" yWindow="555" windowWidth="12135" windowHeight="13230" activeTab="0"/>
  </bookViews>
  <sheets>
    <sheet name="DNS zbozi" sheetId="1" r:id="rId1"/>
  </sheets>
  <definedNames/>
  <calcPr calcId="145621"/>
</workbook>
</file>

<file path=xl/sharedStrings.xml><?xml version="1.0" encoding="utf-8"?>
<sst xmlns="http://schemas.openxmlformats.org/spreadsheetml/2006/main" count="34" uniqueCount="27">
  <si>
    <t>Uchazeč:</t>
  </si>
  <si>
    <t>Doplňte název firmy</t>
  </si>
  <si>
    <t>IČ:</t>
  </si>
  <si>
    <t>Doplňte</t>
  </si>
  <si>
    <t>Pozn.: Popis požadovaných vlastností může být delší než je velikost buňky (např.dvojklik na buňku zobrazí celý text).</t>
  </si>
  <si>
    <t>ID zboží</t>
  </si>
  <si>
    <t>Označ.</t>
  </si>
  <si>
    <t>Cena bez DPH za jedn.</t>
  </si>
  <si>
    <t>Pozn. k ceně</t>
  </si>
  <si>
    <t>Název zboží</t>
  </si>
  <si>
    <t>Požadované vlastnosti</t>
  </si>
  <si>
    <t>Popis nabízeného zboží</t>
  </si>
  <si>
    <t>Počet</t>
  </si>
  <si>
    <t>Nabídková cena bez DPH</t>
  </si>
  <si>
    <t>Nabídková cena celkem bez DPH</t>
  </si>
  <si>
    <t xml:space="preserve">  </t>
  </si>
  <si>
    <t>Maximální</t>
  </si>
  <si>
    <t>Monitor 24" pro techniky</t>
  </si>
  <si>
    <t>Úhlopříčka: 24"
Rozlišení: FULLHD 1920x1080
LED podsvícení,
Doba odezvy: max. 5 ms
Kontrast: dynamický kontrast až 100 000 000:1
Svítivost: min. 250 cd/m2
Vstupy: analogový D-Sub konektor, digitální DVI.
Tolerance vadných pixelů: 3 vadné pixely jsou důvodem k reklamaci
Záruka: 2 roky</t>
  </si>
  <si>
    <t>Notebook 15,6" pracovní</t>
  </si>
  <si>
    <t>Velikost obrazovky: 15,6"
Rozlišení obrazovky: min. 1366 x min. 768
Procesor: x86-64 kompatibilní, min 3000 bodů dle www.cpubenchmark.net
Paměť RAM: min. 4GB
Pevný disk: 500 GB
Mechaniky pro média: DVD+-RW
Síťová karta: Ethernet, RJ 45
Wifi: ano, 802.11b/g/n
Vstupní a výstupní porty: min. 3 x USB 2.0, vstup a výstup pro mikrofon a sluchátka, výstup pro externí monitor
Interní reproduktory: ano
Interní mikrofon: ano
Čtečka paměťových karet: ano
Numerická klávesnice: ano
Web kamera: ano
Polohovací zařízení: Touchpad
Grafická karta: dedikovaná s vlastní pamětí min.1GB
operační systém :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Další vybavení: výdrž baterie minimálně 4 hodiny
Požadavky na servis: Zahájení a ukončení servisního zásahu v místě instalace.
Záruční doba: 2 roky</t>
  </si>
  <si>
    <t>Počítač pro techniky s OS</t>
  </si>
  <si>
    <t>Parametry:
základní deska: 1x PCI-E x16, 1x PCI-E x1, 2x PCI, 7.1 audio, 6x SATA 3Gb/s (RAID 0,1,10,JBOD), 1x UltraDMA 133/100, 12x USB 2.0 (6x zadní panel), GLAN, VGA, HDMI, DVI, mATX
procesor minimální výkon dle http://cpubenchmark.net/ 8070bodů (Passmark CPU Mark (higher is better))
operační paměť 8GB DDR3
pevný disk 120GB SSDrychlost čtení až 450 MB/s, rychlost zápisu až 450 MB/s
zdroj 450WStandard ATX 2.2, pasivní PFC, 2x SATA konektor, 1x6+2 pin vga napájecí konektor, 20+4 pin napájecí konektor pro základní desku
skříň/case čelní usb konektor 4x (2xUSB3.0)Middletower
operační systém :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Klávesnice + myš - NE
Nezaplombovaná case - oprávněným zaměstnancům zadavatele musí být i v záruční době umožněno otevření skříně počítače a instalace dalších komponent PC
Záruční doba: 2 roky</t>
  </si>
  <si>
    <t>Celková cena zadavatele:</t>
  </si>
  <si>
    <t>Celková cena uchazeče:</t>
  </si>
  <si>
    <t xml:space="preserve">Příloha č. 1 - podrobná specifikace </t>
  </si>
  <si>
    <t>Předpokládaná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</si>
</sst>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7">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
      <sz val="10"/>
      <color rgb="FFFF0000"/>
      <name val="Arial"/>
      <family val="2"/>
    </font>
  </fonts>
  <fills count="7">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0" fontId="6" fillId="6" borderId="1" xfId="0"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2</xdr:row>
      <xdr:rowOff>76200</xdr:rowOff>
    </xdr:from>
    <xdr:to>
      <xdr:col>11</xdr:col>
      <xdr:colOff>28575</xdr:colOff>
      <xdr:row>6</xdr:row>
      <xdr:rowOff>28575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049500" y="400050"/>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K16"/>
  <sheetViews>
    <sheetView tabSelected="1" workbookViewId="0" topLeftCell="A10">
      <selection activeCell="F14" sqref="F14"/>
    </sheetView>
  </sheetViews>
  <sheetFormatPr defaultColWidth="9.140625" defaultRowHeight="12.75"/>
  <cols>
    <col min="1" max="1" width="10.00390625" style="0" customWidth="1"/>
    <col min="2" max="2" width="7.00390625" style="0" customWidth="1"/>
    <col min="3" max="4" width="16.00390625" style="0" customWidth="1"/>
    <col min="5" max="5" width="24.00390625" style="0" customWidth="1"/>
    <col min="6" max="7" width="63.00390625" style="0" customWidth="1"/>
    <col min="8" max="8" width="6.00390625" style="0" customWidth="1"/>
    <col min="9" max="11" width="16.00390625" style="0" customWidth="1"/>
  </cols>
  <sheetData>
    <row r="1" s="9" customFormat="1" ht="12.75"/>
    <row r="2" s="9" customFormat="1" ht="12.75"/>
    <row r="3" s="9" customFormat="1" ht="12.75"/>
    <row r="4" s="9" customFormat="1" ht="12.75"/>
    <row r="5" s="9" customFormat="1" ht="12.75"/>
    <row r="6" s="9" customFormat="1" ht="12.75"/>
    <row r="7" spans="5:7" s="9" customFormat="1" ht="15.75">
      <c r="E7" s="15" t="s">
        <v>25</v>
      </c>
      <c r="F7" s="15"/>
      <c r="G7" s="15"/>
    </row>
    <row r="8" s="9" customFormat="1" ht="12.75"/>
    <row r="9" s="9" customFormat="1" ht="12.75"/>
    <row r="10" spans="1:9" ht="12.75">
      <c r="A10" s="11" t="s">
        <v>0</v>
      </c>
      <c r="B10" s="12"/>
      <c r="C10" s="12"/>
      <c r="D10" s="12"/>
      <c r="E10" s="12"/>
      <c r="F10" s="2" t="s">
        <v>1</v>
      </c>
      <c r="G10" s="1" t="s">
        <v>2</v>
      </c>
      <c r="H10" s="13" t="s">
        <v>3</v>
      </c>
      <c r="I10" s="12"/>
    </row>
    <row r="11" spans="1:5" ht="12.75">
      <c r="A11" s="14" t="s">
        <v>4</v>
      </c>
      <c r="B11" s="12"/>
      <c r="C11" s="12"/>
      <c r="D11" s="12"/>
      <c r="E11" s="12"/>
    </row>
    <row r="12" spans="1:11" ht="25.5">
      <c r="A12" s="1" t="s">
        <v>5</v>
      </c>
      <c r="B12" s="1" t="s">
        <v>6</v>
      </c>
      <c r="C12" s="1" t="s">
        <v>7</v>
      </c>
      <c r="D12" s="1" t="s">
        <v>8</v>
      </c>
      <c r="E12" s="1" t="s">
        <v>9</v>
      </c>
      <c r="F12" s="1" t="s">
        <v>10</v>
      </c>
      <c r="G12" s="4" t="s">
        <v>11</v>
      </c>
      <c r="H12" s="1" t="s">
        <v>12</v>
      </c>
      <c r="I12" s="4" t="s">
        <v>13</v>
      </c>
      <c r="J12" s="1" t="s">
        <v>14</v>
      </c>
      <c r="K12" s="1" t="s">
        <v>15</v>
      </c>
    </row>
    <row r="13" spans="1:11" ht="114.75">
      <c r="A13" s="3">
        <v>1056</v>
      </c>
      <c r="B13" s="3">
        <v>20982</v>
      </c>
      <c r="C13" s="5">
        <v>2500</v>
      </c>
      <c r="D13" s="3" t="s">
        <v>16</v>
      </c>
      <c r="E13" s="3" t="s">
        <v>17</v>
      </c>
      <c r="F13" s="3" t="s">
        <v>18</v>
      </c>
      <c r="G13" s="2" t="s">
        <v>3</v>
      </c>
      <c r="H13" s="6">
        <v>8</v>
      </c>
      <c r="I13" s="7" t="s">
        <v>3</v>
      </c>
      <c r="J13" s="8" t="e">
        <f>H13*I13</f>
        <v>#VALUE!</v>
      </c>
      <c r="K13" s="8" t="str">
        <f>IF(I13&gt;C13,"Vyšší"," --- ")</f>
        <v>Vyšší</v>
      </c>
    </row>
    <row r="14" spans="1:11" ht="344.25">
      <c r="A14" s="3">
        <v>1630</v>
      </c>
      <c r="B14" s="3">
        <v>21267</v>
      </c>
      <c r="C14" s="5">
        <v>10000</v>
      </c>
      <c r="D14" s="3" t="s">
        <v>16</v>
      </c>
      <c r="E14" s="3" t="s">
        <v>19</v>
      </c>
      <c r="F14" s="3" t="s">
        <v>20</v>
      </c>
      <c r="G14" s="2" t="s">
        <v>3</v>
      </c>
      <c r="H14" s="6">
        <v>2</v>
      </c>
      <c r="I14" s="7" t="s">
        <v>3</v>
      </c>
      <c r="J14" s="8" t="e">
        <f>H14*I14</f>
        <v>#VALUE!</v>
      </c>
      <c r="K14" s="8" t="str">
        <f>IF(I14&gt;C14,"Vyšší"," --- ")</f>
        <v>Vyšší</v>
      </c>
    </row>
    <row r="15" spans="1:11" ht="293.25">
      <c r="A15" s="3">
        <v>1658</v>
      </c>
      <c r="B15" s="3">
        <v>21294</v>
      </c>
      <c r="C15" s="5">
        <v>10500</v>
      </c>
      <c r="D15" s="10" t="s">
        <v>26</v>
      </c>
      <c r="E15" s="3" t="s">
        <v>21</v>
      </c>
      <c r="F15" s="3" t="s">
        <v>22</v>
      </c>
      <c r="G15" s="2" t="s">
        <v>3</v>
      </c>
      <c r="H15" s="6">
        <v>8</v>
      </c>
      <c r="I15" s="7" t="s">
        <v>3</v>
      </c>
      <c r="J15" s="8" t="e">
        <f>H15*I15</f>
        <v>#VALUE!</v>
      </c>
      <c r="K15" s="8" t="str">
        <f>IF(I15&gt;C15,"Vyšší"," --- ")</f>
        <v>Vyšší</v>
      </c>
    </row>
    <row r="16" spans="1:9" ht="12.75">
      <c r="A16" s="14" t="s">
        <v>23</v>
      </c>
      <c r="B16" s="12"/>
      <c r="C16" s="12"/>
      <c r="D16" s="12"/>
      <c r="E16" s="8">
        <f>SUMPRODUCT(C13:C15,H13:H15)</f>
        <v>124000</v>
      </c>
      <c r="G16" s="3" t="s">
        <v>24</v>
      </c>
      <c r="I16" s="8" t="e">
        <f>SUM(J13:J15)</f>
        <v>#VALUE!</v>
      </c>
    </row>
  </sheetData>
  <sheetProtection password="E1F9" sheet="1" objects="1" scenarios="1" formatCells="0" formatColumns="0" formatRows="0" insertColumns="0" insertRows="0" insertHyperlinks="0" deleteColumns="0" deleteRows="0" sort="0" autoFilter="0" pivotTables="0"/>
  <mergeCells count="5">
    <mergeCell ref="A10:E10"/>
    <mergeCell ref="H10:I10"/>
    <mergeCell ref="A11:E11"/>
    <mergeCell ref="A16:D16"/>
    <mergeCell ref="E7:G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2014-10-24T08:33:52Z</dcterms:created>
  <dcterms:modified xsi:type="dcterms:W3CDTF">2014-11-21T12:40:49Z</dcterms:modified>
  <cp:category/>
  <cp:version/>
  <cp:contentType/>
  <cp:contentStatus/>
</cp:coreProperties>
</file>