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390" yWindow="555" windowWidth="12135" windowHeight="13230"/>
  </bookViews>
  <sheets>
    <sheet name="DNS zbozi" sheetId="1" r:id="rId1"/>
  </sheets>
  <calcPr calcId="145621"/>
</workbook>
</file>

<file path=xl/calcChain.xml><?xml version="1.0" encoding="utf-8"?>
<calcChain xmlns="http://schemas.openxmlformats.org/spreadsheetml/2006/main">
  <c r="E16" i="1" l="1"/>
  <c r="K15" i="1"/>
  <c r="J15" i="1"/>
  <c r="K14" i="1"/>
  <c r="J14" i="1"/>
  <c r="K13" i="1"/>
  <c r="J13" i="1"/>
  <c r="I16" i="1" s="1"/>
</calcChain>
</file>

<file path=xl/sharedStrings.xml><?xml version="1.0" encoding="utf-8"?>
<sst xmlns="http://schemas.openxmlformats.org/spreadsheetml/2006/main" count="34" uniqueCount="27">
  <si>
    <t>Uchazeč:</t>
  </si>
  <si>
    <t>Doplňte název firmy</t>
  </si>
  <si>
    <t>IČ:</t>
  </si>
  <si>
    <t>Doplňte</t>
  </si>
  <si>
    <t>Pozn.: Popis požadovaných vlastností může být delší než je velikost buňky (např.dvojklik na buňku zobrazí celý text).</t>
  </si>
  <si>
    <t>ID zboží</t>
  </si>
  <si>
    <t>Označ.</t>
  </si>
  <si>
    <t>Cena bez DPH za jedn.</t>
  </si>
  <si>
    <t>Pozn. k ceně</t>
  </si>
  <si>
    <t>Název zboží</t>
  </si>
  <si>
    <t>Požadované vlastnosti</t>
  </si>
  <si>
    <t>Popis nabízeného zboží</t>
  </si>
  <si>
    <t>Počet</t>
  </si>
  <si>
    <t>Nabídková cena bez DPH</t>
  </si>
  <si>
    <t>Nabídková cena celkem bez DPH</t>
  </si>
  <si>
    <t xml:space="preserve">  </t>
  </si>
  <si>
    <t>Maximální</t>
  </si>
  <si>
    <t>Monitor 24" pro techniky</t>
  </si>
  <si>
    <t>Úhlopříčka: 24"
Rozlišení: FULLHD 1920x1080
LED podsvícení,
Doba odezvy: max. 5 ms
Kontrast: dynamický kontrast až 100 000 000:1
Svítivost: min. 250 cd/m2
Vstupy: analogový D-Sub konektor, digitální DVI.
Tolerance vadných pixelů: 3 vadné pixely jsou důvodem k reklamaci
Záruka: 2 roky</t>
  </si>
  <si>
    <t>Notebook 15,6" pracovní</t>
  </si>
  <si>
    <t>Velikost obrazovky: 15,6"
Rozlišení obrazovky: min. 1366 x min. 768
Procesor: x86-64 kompatibilní, min 3000 bodů dle www.cpubenchmark.net
Paměť RAM: min. 4GB
Pevný disk: 500 GB
Mechaniky pro média: DVD+-RW
Síťová karta: Ethernet, RJ 45
Wifi: ano, 802.11b/g/n
Vstupní a výstupní porty: min. 3 x USB 2.0, vstup a výstup pro mikrofon a sluchátka, výstup pro externí monitor
Interní reproduktory: ano
Interní mikrofon: ano
Čtečka paměťových karet: ano
Numerická klávesnice: ano
Web kamera: ano
Polohovací zařízení: Touchpad
Grafická karta: dedikovaná s vlastní pamětí min.1GB
operační systém : profesionální operační systém, aktuální verze nabízená výrobcem. Kompatibilní se stávajícím počítačovým prostředím univerzity. Licence umožňující downgrade na starší verze OS. OS podporovaný výrobcem (formou aktualizací) min. do roku 2020. Licence nesmí být formou upgrade ze starší verze OS
Další vybavení: výdrž baterie minimálně 4 hodiny
Požadavky na servis: Zahájení a ukončení servisního zásahu v místě instalace.
Záruční doba: 2 roky</t>
  </si>
  <si>
    <t>Počítač pro techniky s OS</t>
  </si>
  <si>
    <t>Parametry:
základní deska: 1x PCI-E x16, 1x PCI-E x1, 2x PCI, 7.1 audio, 6x SATA 3Gb/s (RAID 0,1,10,JBOD), 1x UltraDMA 133/100, 12x USB 2.0 (6x zadní panel), GLAN, VGA, HDMI, DVI, mATX
procesor minimální výkon dle http://cpubenchmark.net/ 8070bodů (Passmark CPU Mark (higher is better))
operační paměť 8GB DDR3
pevný disk 120GB SSDrychlost čtení až 450 MB/s, rychlost zápisu až 450 MB/s
zdroj 450WStandard ATX 2.2, pasivní PFC, 2x SATA konektor, 1x6+2 pin vga napájecí konektor, 20+4 pin napájecí konektor pro základní desku
skříň/case čelní usb konektor 4x (2xUSB3.0)Middletower
operační systém : profesionální operační systém, aktuální verze nabízená výrobcem. Kompatibilní se stávajícím počítačovým prostředím univerzity. Licence umožňující downgrade na starší verze OS. OS podporovaný výrobcem (formou aktualizací) min. do roku 2020. Licence nesmí být formou upgrade ze starší verze OS
Klávesnice + myš - NE
Nezaplombovaná case - oprávněným zaměstnancům zadavatele musí být i v záruční době umožněno otevření skříně počítače a instalace dalších komponent PC
Záruční doba: 2 roky</t>
  </si>
  <si>
    <t>Celková cena zadavatele:</t>
  </si>
  <si>
    <t>Celková cena uchazeče:</t>
  </si>
  <si>
    <t xml:space="preserve">Příloha č. 1 - podrobná specifikace </t>
  </si>
  <si>
    <t>Předpokládaná</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</si>
</sst>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6" x14ac:knownFonts="1">
    <font>
      <sz val="10"/>
      <color rgb="FF000000"/>
      <name val="Arial"/>
    </font>
    <font>
      <b/>
      <sz val="10"/>
      <color rgb="FF000000"/>
      <name val="Arial"/>
    </font>
    <font>
      <b/>
      <sz val="10"/>
      <color rgb="FFFF0000"/>
      <name val="Arial"/>
    </font>
    <font>
      <b/>
      <sz val="11"/>
      <color rgb="FF000000"/>
      <name val="Arial"/>
    </font>
    <font>
      <b/>
      <sz val="12"/>
      <color rgb="FF000000"/>
      <name val="Arial"/>
      <family val="2"/>
      <charset val="238"/>
    </font>
    <font>
      <sz val="10"/>
      <color rgb="FFFF0000"/>
      <name val="Arial"/>
      <family val="2"/>
      <charset val="238"/>
    </font>
  </fonts>
  <fills count="7">
    <fill>
      <patternFill patternType="none"/>
    </fill>
    <fill>
      <patternFill patternType="gray125"/>
    </fill>
    <fill>
      <patternFill patternType="solid">
        <fgColor rgb="FFEFEFEF"/>
        <bgColor rgb="FF000000"/>
      </patternFill>
    </fill>
    <fill>
      <patternFill patternType="solid">
        <fgColor rgb="FFCCFFCC"/>
        <bgColor rgb="FF000000"/>
      </patternFill>
    </fill>
    <fill>
      <patternFill patternType="solid">
        <fgColor rgb="FFFFFFCC"/>
        <bgColor rgb="FF000000"/>
      </patternFill>
    </fill>
    <fill>
      <patternFill patternType="solid">
        <fgColor rgb="FFFFFCCC"/>
        <bgColor rgb="FF000000"/>
      </patternFill>
    </fill>
    <fill>
      <patternFill patternType="solid">
        <fgColor rgb="FFFFFF00"/>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applyAlignment="1">
      <alignment indent="1"/>
    </xf>
    <xf numFmtId="49" fontId="1" fillId="2" borderId="1" xfId="0" applyNumberFormat="1" applyFont="1" applyFill="1" applyBorder="1" applyAlignment="1">
      <alignment horizontal="center" vertical="top" wrapText="1"/>
    </xf>
    <xf numFmtId="49" fontId="0" fillId="3" borderId="1" xfId="0" applyNumberFormat="1" applyFill="1" applyBorder="1" applyAlignment="1" applyProtection="1">
      <alignment horizontal="left" vertical="top"/>
      <protection locked="0"/>
    </xf>
    <xf numFmtId="0" fontId="0" fillId="4" borderId="1" xfId="0" applyFill="1" applyBorder="1" applyAlignment="1">
      <alignment horizontal="left" vertical="top" wrapText="1"/>
    </xf>
    <xf numFmtId="49" fontId="2" fillId="2" borderId="1" xfId="0" applyNumberFormat="1" applyFont="1" applyFill="1" applyBorder="1" applyAlignment="1">
      <alignment horizontal="center" vertical="top" wrapText="1"/>
    </xf>
    <xf numFmtId="164" fontId="0" fillId="4" borderId="1" xfId="0" applyNumberFormat="1" applyFill="1" applyBorder="1" applyAlignment="1">
      <alignment horizontal="right" vertical="top"/>
    </xf>
    <xf numFmtId="0" fontId="3" fillId="4" borderId="1" xfId="0" applyFont="1" applyFill="1" applyBorder="1" applyAlignment="1">
      <alignment horizontal="center" vertical="top"/>
    </xf>
    <xf numFmtId="164" fontId="0" fillId="3" borderId="1" xfId="0" applyNumberFormat="1" applyFill="1" applyBorder="1" applyAlignment="1" applyProtection="1">
      <alignment horizontal="right" vertical="top"/>
      <protection locked="0"/>
    </xf>
    <xf numFmtId="0" fontId="1" fillId="5" borderId="1" xfId="0" applyFont="1" applyFill="1" applyBorder="1" applyAlignment="1">
      <alignment horizontal="right" vertical="top"/>
    </xf>
    <xf numFmtId="0" fontId="0" fillId="0" borderId="0" xfId="0" applyAlignment="1">
      <alignment indent="1"/>
    </xf>
    <xf numFmtId="0" fontId="5" fillId="6" borderId="1" xfId="0" applyFont="1" applyFill="1" applyBorder="1" applyAlignment="1">
      <alignment horizontal="left" vertical="top" wrapText="1"/>
    </xf>
    <xf numFmtId="49" fontId="1" fillId="2" borderId="1" xfId="0" applyNumberFormat="1" applyFont="1" applyFill="1" applyBorder="1" applyAlignment="1">
      <alignment horizontal="center" vertical="top" wrapText="1"/>
    </xf>
    <xf numFmtId="0" fontId="0" fillId="0" borderId="0" xfId="0" applyAlignment="1">
      <alignment indent="1"/>
    </xf>
    <xf numFmtId="49" fontId="0" fillId="3" borderId="1" xfId="0" applyNumberFormat="1" applyFill="1" applyBorder="1" applyAlignment="1" applyProtection="1">
      <alignment horizontal="left" vertical="top"/>
      <protection locked="0"/>
    </xf>
    <xf numFmtId="0" fontId="0" fillId="4" borderId="1" xfId="0" applyFill="1" applyBorder="1" applyAlignment="1">
      <alignment horizontal="left" vertical="top" wrapText="1"/>
    </xf>
    <xf numFmtId="0" fontId="4" fillId="0" borderId="0" xfId="0" applyFont="1" applyAlignment="1">
      <alignment horizontal="center"/>
    </xf>
  </cellXfs>
  <cellStyles count="1">
    <cellStyle name="Normální"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314325</xdr:colOff>
      <xdr:row>2</xdr:row>
      <xdr:rowOff>76200</xdr:rowOff>
    </xdr:from>
    <xdr:to>
      <xdr:col>11</xdr:col>
      <xdr:colOff>30861</xdr:colOff>
      <xdr:row>6</xdr:row>
      <xdr:rowOff>32004</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49500" y="400050"/>
          <a:ext cx="1850136" cy="6035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6"/>
  <sheetViews>
    <sheetView tabSelected="1" topLeftCell="A10" workbookViewId="0">
      <selection activeCell="F14" sqref="F14"/>
    </sheetView>
  </sheetViews>
  <sheetFormatPr defaultRowHeight="12.75" x14ac:dyDescent="0.2"/>
  <cols>
    <col min="1" max="1" width="10" customWidth="1"/>
    <col min="2" max="2" width="7" customWidth="1"/>
    <col min="3" max="4" width="16" customWidth="1"/>
    <col min="5" max="5" width="24" customWidth="1"/>
    <col min="6" max="7" width="63" customWidth="1"/>
    <col min="8" max="8" width="6" customWidth="1"/>
    <col min="9" max="11" width="16" customWidth="1"/>
  </cols>
  <sheetData>
    <row r="1" spans="1:11" s="9" customFormat="1" x14ac:dyDescent="0.2"/>
    <row r="2" spans="1:11" s="9" customFormat="1" x14ac:dyDescent="0.2"/>
    <row r="3" spans="1:11" s="9" customFormat="1" x14ac:dyDescent="0.2"/>
    <row r="4" spans="1:11" s="9" customFormat="1" x14ac:dyDescent="0.2"/>
    <row r="5" spans="1:11" s="9" customFormat="1" x14ac:dyDescent="0.2"/>
    <row r="6" spans="1:11" s="9" customFormat="1" x14ac:dyDescent="0.2"/>
    <row r="7" spans="1:11" s="9" customFormat="1" ht="15.75" x14ac:dyDescent="0.25">
      <c r="E7" s="15" t="s">
        <v>25</v>
      </c>
      <c r="F7" s="15"/>
      <c r="G7" s="15"/>
    </row>
    <row r="8" spans="1:11" s="9" customFormat="1" x14ac:dyDescent="0.2"/>
    <row r="9" spans="1:11" s="9" customFormat="1" x14ac:dyDescent="0.2"/>
    <row r="10" spans="1:11" x14ac:dyDescent="0.2">
      <c r="A10" s="11" t="s">
        <v>0</v>
      </c>
      <c r="B10" s="12"/>
      <c r="C10" s="12"/>
      <c r="D10" s="12"/>
      <c r="E10" s="12"/>
      <c r="F10" s="2" t="s">
        <v>1</v>
      </c>
      <c r="G10" s="1" t="s">
        <v>2</v>
      </c>
      <c r="H10" s="13" t="s">
        <v>3</v>
      </c>
      <c r="I10" s="12"/>
    </row>
    <row r="11" spans="1:11" x14ac:dyDescent="0.2">
      <c r="A11" s="14" t="s">
        <v>4</v>
      </c>
      <c r="B11" s="12"/>
      <c r="C11" s="12"/>
      <c r="D11" s="12"/>
      <c r="E11" s="12"/>
    </row>
    <row r="12" spans="1:11" ht="25.5" x14ac:dyDescent="0.2">
      <c r="A12" s="1" t="s">
        <v>5</v>
      </c>
      <c r="B12" s="1" t="s">
        <v>6</v>
      </c>
      <c r="C12" s="1" t="s">
        <v>7</v>
      </c>
      <c r="D12" s="1" t="s">
        <v>8</v>
      </c>
      <c r="E12" s="1" t="s">
        <v>9</v>
      </c>
      <c r="F12" s="1" t="s">
        <v>10</v>
      </c>
      <c r="G12" s="4" t="s">
        <v>11</v>
      </c>
      <c r="H12" s="1" t="s">
        <v>12</v>
      </c>
      <c r="I12" s="4" t="s">
        <v>13</v>
      </c>
      <c r="J12" s="1" t="s">
        <v>14</v>
      </c>
      <c r="K12" s="1" t="s">
        <v>15</v>
      </c>
    </row>
    <row r="13" spans="1:11" ht="114.75" x14ac:dyDescent="0.2">
      <c r="A13" s="3">
        <v>1056</v>
      </c>
      <c r="B13" s="3">
        <v>20982</v>
      </c>
      <c r="C13" s="5">
        <v>2500</v>
      </c>
      <c r="D13" s="3" t="s">
        <v>16</v>
      </c>
      <c r="E13" s="3" t="s">
        <v>17</v>
      </c>
      <c r="F13" s="3" t="s">
        <v>18</v>
      </c>
      <c r="G13" s="2" t="s">
        <v>3</v>
      </c>
      <c r="H13" s="6">
        <v>8</v>
      </c>
      <c r="I13" s="7" t="s">
        <v>3</v>
      </c>
      <c r="J13" s="8" t="e">
        <f xml:space="preserve"> H13*I13</f>
        <v>#VALUE!</v>
      </c>
      <c r="K13" s="8" t="str">
        <f>IF(I13&gt;C13,"Vyšší"," --- ")</f>
        <v>Vyšší</v>
      </c>
    </row>
    <row r="14" spans="1:11" ht="344.25" x14ac:dyDescent="0.2">
      <c r="A14" s="3">
        <v>1630</v>
      </c>
      <c r="B14" s="3">
        <v>21267</v>
      </c>
      <c r="C14" s="5">
        <v>10000</v>
      </c>
      <c r="D14" s="3" t="s">
        <v>16</v>
      </c>
      <c r="E14" s="3" t="s">
        <v>19</v>
      </c>
      <c r="F14" s="3" t="s">
        <v>20</v>
      </c>
      <c r="G14" s="2" t="s">
        <v>3</v>
      </c>
      <c r="H14" s="6">
        <v>2</v>
      </c>
      <c r="I14" s="7" t="s">
        <v>3</v>
      </c>
      <c r="J14" s="8" t="e">
        <f xml:space="preserve"> H14*I14</f>
        <v>#VALUE!</v>
      </c>
      <c r="K14" s="8" t="str">
        <f>IF(I14&gt;C14,"Vyšší"," --- ")</f>
        <v>Vyšší</v>
      </c>
    </row>
    <row r="15" spans="1:11" ht="293.25" x14ac:dyDescent="0.2">
      <c r="A15" s="3">
        <v>1658</v>
      </c>
      <c r="B15" s="3">
        <v>21294</v>
      </c>
      <c r="C15" s="5">
        <v>10500</v>
      </c>
      <c r="D15" s="10" t="s">
        <v>26</v>
      </c>
      <c r="E15" s="3" t="s">
        <v>21</v>
      </c>
      <c r="F15" s="3" t="s">
        <v>22</v>
      </c>
      <c r="G15" s="2" t="s">
        <v>3</v>
      </c>
      <c r="H15" s="6">
        <v>8</v>
      </c>
      <c r="I15" s="7" t="s">
        <v>3</v>
      </c>
      <c r="J15" s="8" t="e">
        <f xml:space="preserve"> H15*I15</f>
        <v>#VALUE!</v>
      </c>
      <c r="K15" s="8" t="str">
        <f>IF(I15&gt;C15,"Vyšší"," --- ")</f>
        <v>Vyšší</v>
      </c>
    </row>
    <row r="16" spans="1:11" x14ac:dyDescent="0.2">
      <c r="A16" s="14" t="s">
        <v>23</v>
      </c>
      <c r="B16" s="12"/>
      <c r="C16" s="12"/>
      <c r="D16" s="12"/>
      <c r="E16" s="8">
        <f>SUMPRODUCT(C13:C15,H13:H15)</f>
        <v>124000</v>
      </c>
      <c r="G16" s="3" t="s">
        <v>24</v>
      </c>
      <c r="I16" s="8" t="e">
        <f>SUM(J13:J15)</f>
        <v>#VALUE!</v>
      </c>
    </row>
  </sheetData>
  <sheetProtection password="E1F9" sheet="1" objects="1" scenarios="1" formatCells="0" formatColumns="0" formatRows="0" insertColumns="0" insertRows="0" insertHyperlinks="0" deleteColumns="0" deleteRows="0" sort="0" autoFilter="0" pivotTables="0"/>
  <mergeCells count="5">
    <mergeCell ref="A10:E10"/>
    <mergeCell ref="H10:I10"/>
    <mergeCell ref="A11:E11"/>
    <mergeCell ref="A16:D16"/>
    <mergeCell ref="E7:G7"/>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DNS zbozi</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drozdovak</cp:lastModifiedBy>
  <dcterms:created xsi:type="dcterms:W3CDTF">2014-10-24T08:33:52Z</dcterms:created>
  <dcterms:modified xsi:type="dcterms:W3CDTF">2014-11-21T12:40:49Z</dcterms:modified>
</cp:coreProperties>
</file>