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25" yWindow="270" windowWidth="18780" windowHeight="11700"/>
  </bookViews>
  <sheets>
    <sheet name="List1" sheetId="1" r:id="rId1"/>
    <sheet name="List2" sheetId="2" r:id="rId2"/>
    <sheet name="List3" sheetId="3" r:id="rId3"/>
  </sheets>
  <definedNames>
    <definedName name="_xlnm.Print_Area" localSheetId="0">List1!$A$4:$F$22</definedName>
  </definedNames>
  <calcPr calcId="145621"/>
</workbook>
</file>

<file path=xl/calcChain.xml><?xml version="1.0" encoding="utf-8"?>
<calcChain xmlns="http://schemas.openxmlformats.org/spreadsheetml/2006/main">
  <c r="E29" i="1" l="1"/>
  <c r="E26" i="1" l="1"/>
  <c r="E27" i="1" s="1"/>
  <c r="E21" i="1" l="1"/>
  <c r="E22" i="1"/>
  <c r="E20" i="1"/>
  <c r="E23" i="1" l="1"/>
</calcChain>
</file>

<file path=xl/sharedStrings.xml><?xml version="1.0" encoding="utf-8"?>
<sst xmlns="http://schemas.openxmlformats.org/spreadsheetml/2006/main" count="181" uniqueCount="109">
  <si>
    <t>Uchazeč:</t>
  </si>
  <si>
    <t>(obchodní firma nebo název)</t>
  </si>
  <si>
    <t>Sídlo:</t>
  </si>
  <si>
    <t>(v případě fyzické osoby bydliště)</t>
  </si>
  <si>
    <t>(celá adresa vč. PSČ)</t>
  </si>
  <si>
    <t>Právní forma:</t>
  </si>
  <si>
    <t>IČ:</t>
  </si>
  <si>
    <t>DIČ:</t>
  </si>
  <si>
    <t>Požadavek</t>
  </si>
  <si>
    <t>Počet kusů:</t>
  </si>
  <si>
    <t>Minimální konfigurace:</t>
  </si>
  <si>
    <t>Počítačová skříň:</t>
  </si>
  <si>
    <t>Procesor:</t>
  </si>
  <si>
    <t>Operační pamět:</t>
  </si>
  <si>
    <t>Pevný disk:</t>
  </si>
  <si>
    <t>Optická mechanika:</t>
  </si>
  <si>
    <t>Grafická karta</t>
  </si>
  <si>
    <t>Operační systém:</t>
  </si>
  <si>
    <t>Příslušenství:</t>
  </si>
  <si>
    <t>Nabídková cena (Kč)</t>
  </si>
  <si>
    <t>Nabídková cena bez DPH</t>
  </si>
  <si>
    <t>DPH</t>
  </si>
  <si>
    <t>Nabídková cena včetně DPH</t>
  </si>
  <si>
    <t>Ks</t>
  </si>
  <si>
    <t>Cena</t>
  </si>
  <si>
    <t>Položka</t>
  </si>
  <si>
    <t>Předmět</t>
  </si>
  <si>
    <t>Max. cena celkem bez DPH</t>
  </si>
  <si>
    <t>Max. cena bez DPH:</t>
  </si>
  <si>
    <t>Uchazeč doplní do zelených políček konkrétní zboží a komponenty, které nabízí.</t>
  </si>
  <si>
    <t>Univerzita Jana Evanglisty Purkyně v Ústí nad Labem</t>
  </si>
  <si>
    <t>CZ44555601</t>
  </si>
  <si>
    <t>1A</t>
  </si>
  <si>
    <t>Pasteurova 1, 400 96  Ústí nad Labem</t>
  </si>
  <si>
    <t xml:space="preserve">Příloha č.1  Podrobná specifikace položek </t>
  </si>
  <si>
    <t>PC</t>
  </si>
  <si>
    <t>PF - OMP</t>
  </si>
  <si>
    <t>bez monitoru</t>
  </si>
  <si>
    <t xml:space="preserve"> monitor:</t>
  </si>
  <si>
    <t>zdroj</t>
  </si>
  <si>
    <t>klávesnice, myš</t>
  </si>
  <si>
    <t xml:space="preserve"> miditower, usb zepredu</t>
  </si>
  <si>
    <t>1B</t>
  </si>
  <si>
    <t>14 000,-</t>
  </si>
  <si>
    <t>min. 2x4 GB DDR3 1600 MHz</t>
  </si>
  <si>
    <t>1. Pevný disk:</t>
  </si>
  <si>
    <t>2. Pevný disk:</t>
  </si>
  <si>
    <t>účinnost min. 85%</t>
  </si>
  <si>
    <t>bez OS</t>
  </si>
  <si>
    <t>Základní deska:</t>
  </si>
  <si>
    <t>M.2 rozhraní, síťová karta 1GB, zvuková karta, konektory: min. 8x USB 2.0, 6x USB 3.0, D-Sub, DVI-D, HDMI, PS/2; 4x DIMM až 1600 MHz (až 3100 MHz O.C.) 32 GB DDR3, formát ATX</t>
  </si>
  <si>
    <t>DVD+-RW/RAM/DL, podpora zápisu na tato média</t>
  </si>
  <si>
    <t>21 000,-</t>
  </si>
  <si>
    <t>100/1000 Mb Ethernet, s podporou PXE</t>
  </si>
  <si>
    <t>Síťová karta</t>
  </si>
  <si>
    <t>8 GB DDR3 možnost rozšíření na 16GB</t>
  </si>
  <si>
    <t>min. 1TB, 7200 ot/min, SATA 6Gb/s</t>
  </si>
  <si>
    <t>Záruční doba</t>
  </si>
  <si>
    <t xml:space="preserve">Další požadavky: </t>
  </si>
  <si>
    <t>Oprávněným zaměstnancům zadavatele musí být i v záruční době umožněno otevření skříně počítače a instalace vlastních pamětí, karet a případně dalších komponent PC. Možnost uzamčení přístupu do BIOSu.</t>
  </si>
  <si>
    <t>Paměť RAM</t>
  </si>
  <si>
    <t>Mechaniky pro média:</t>
  </si>
  <si>
    <t xml:space="preserve"> integrovaná na zákl. desce, podpora 2 monitorů o rozlišení min. 1920x1080, min. 1x DVI-I výstup (připadně DVI-D + D-sub), 1x VGA pro externí dataprojektor, podpora připojení 2 monitorů,  režim KLON, podpora 3D akcelerace OpenGL</t>
  </si>
  <si>
    <t>Zvuková karta:</t>
  </si>
  <si>
    <t>ano</t>
  </si>
  <si>
    <t>Vstupní a výstupní porty:</t>
  </si>
  <si>
    <t>vstup a výstup pro sluchátka a mikrofon  na předním panelu</t>
  </si>
  <si>
    <t xml:space="preserve">USB porty: </t>
  </si>
  <si>
    <t>min. 6 x USB porty celkem, alespoň 1xUSB 3.0,  min 2 porty na předním panelu</t>
  </si>
  <si>
    <t>3 roky na sestavu, 5 let na disky</t>
  </si>
  <si>
    <t>Požadavky na servis:</t>
  </si>
  <si>
    <t>Zahájení a ukončení servisního zásahu v místě instalace</t>
  </si>
  <si>
    <t>Požadavky na rozšiřitelnost:</t>
  </si>
  <si>
    <t>volná 1 pozice pro 5,25" mechaniku nebo disk</t>
  </si>
  <si>
    <t>PF - OMP - 4310201000001</t>
  </si>
  <si>
    <t>PC - Počítač kancelářský pro práci s větším množstvím dat a aplikací s OS
Ozn. FIS: 21257</t>
  </si>
  <si>
    <t>Dataprojektor</t>
  </si>
  <si>
    <t>2A</t>
  </si>
  <si>
    <t>dataprojektor</t>
  </si>
  <si>
    <t xml:space="preserve">2 roky </t>
  </si>
  <si>
    <t>LCD technologie, svítivost min 3000 Alm, XGA rozlišení 1024 x 768 bodů, kontrast 10000:1, životnost lampy min 5000 hodin ; konektory: D-Sub, USB 2.0, HDMI, úhlopříčka promítaného obrazu v rozmezí min 30 " - 300" palců</t>
  </si>
  <si>
    <t>2 ks</t>
  </si>
  <si>
    <t>Max. cena bez DPH za 1 ks:</t>
  </si>
  <si>
    <t>2,5" SSD disk min. 120 GB,  rychlost čtení/zápis min 550/500MB/s, SATA III 6Gb/s</t>
  </si>
  <si>
    <t>2,5" SSD disk min. 240 GB, rychlost čtení/zápis min 550/520MB/s, SATA III 6Gb/s</t>
  </si>
  <si>
    <t>11 000,-</t>
  </si>
  <si>
    <t>vstup a výstup pro sluchátka a mikrofon na předním panelu</t>
  </si>
  <si>
    <t>USB porty:</t>
  </si>
  <si>
    <t>min.6xUSB 2.0 porty celkem, min 2  porty na předním panelu, min. 1x USB 3.0</t>
  </si>
  <si>
    <t xml:space="preserve">x86-64 kompatibilní, PassMark CPU Mark min. 11314 </t>
  </si>
  <si>
    <t>x86-64 kompatibilní, PassMark CPU Mark min. 7165</t>
  </si>
  <si>
    <t>PC pro práci se střihovým SW pracujícím na platformě Intel -  bez OS</t>
  </si>
  <si>
    <t>PF - 43101 08 0003 01</t>
  </si>
  <si>
    <t>64bitový operační systém, aktuální verze nabízená výrobcem. Kompatibilní se stávajícím počítačovým prostředím univerzity. OS podporovaný výrobcem (formou aktualizací) min. do roku 2020. Licence nesmí být formou upgrade ze starší verze OS</t>
  </si>
  <si>
    <t>1C</t>
  </si>
  <si>
    <t>x86-64 kompatibilní, PassMark CPU Mark min. 3707</t>
  </si>
  <si>
    <t>min. 8 GB DDR3 1333 MHz</t>
  </si>
  <si>
    <t>min. 1TB, SATA 6Gb/s</t>
  </si>
  <si>
    <t xml:space="preserve">Zvuková karta </t>
  </si>
  <si>
    <t xml:space="preserve">integrovaná na základní desce/CPU,  využití výstupu VGA + DVI, podpora 3D akcelerace </t>
  </si>
  <si>
    <t xml:space="preserve">Rozhraní: </t>
  </si>
  <si>
    <t>USB 3.0, 2x USB plus audio vstup a výstup vpředu</t>
  </si>
  <si>
    <t>klávesnice připojená kabelem, s podporou jazyků CZ a EN, myš USB, snímání pohybu optické</t>
  </si>
  <si>
    <t xml:space="preserve">Požadavky na rozšiřitelnost: </t>
  </si>
  <si>
    <t xml:space="preserve">Požadavky na servis: </t>
  </si>
  <si>
    <t>Záruka:</t>
  </si>
  <si>
    <t>3 roky. Oprávněným zaměstnancům zadavatele musí být i v záruční době umožněno otevření skříně počítače a instalace vlastních pamětí, karet a případně dalších komponent PC. Možnost uzamčení přístupu do BIOSu.</t>
  </si>
  <si>
    <t>dedikovaná s vlastní pamětí min.1 GB GDDR5, Passmark G3D Mark  min. 1630, s podporou DirectX 11.2 , min.port VGA, DVI a HDMI</t>
  </si>
  <si>
    <t>Celkem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</si>
</sst>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charset val="238"/>
    </font>
    <font>
      <b/>
      <sz val="11"/>
      <color indexed="8"/>
      <name val="Calibri"/>
      <family val="2"/>
      <charset val="238"/>
    </font>
    <font>
      <b/>
      <sz val="10"/>
      <color indexed="8"/>
      <name val="Arial"/>
      <family val="2"/>
      <charset val="238"/>
    </font>
    <font>
      <sz val="10"/>
      <color indexed="8"/>
      <name val="Arial"/>
      <family val="2"/>
      <charset val="238"/>
    </font>
    <font>
      <i/>
      <sz val="10"/>
      <color indexed="8"/>
      <name val="Arial"/>
      <family val="2"/>
      <charset val="238"/>
    </font>
    <font>
      <sz val="8"/>
      <name val="Calibri"/>
      <family val="2"/>
      <charset val="238"/>
    </font>
    <font>
      <u/>
      <sz val="11"/>
      <color theme="10"/>
      <name val="Calibri"/>
      <family val="2"/>
      <charset val="238"/>
    </font>
  </fonts>
  <fills count="8">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1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C99"/>
        <bgColor indexed="64"/>
      </patternFill>
    </fill>
  </fills>
  <borders count="43">
    <border>
      <left/>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8"/>
      </bottom>
      <diagonal/>
    </border>
    <border>
      <left style="thin">
        <color indexed="64"/>
      </left>
      <right style="thin">
        <color indexed="64"/>
      </right>
      <top/>
      <bottom style="thin">
        <color indexed="64"/>
      </bottom>
      <diagonal/>
    </border>
    <border>
      <left/>
      <right/>
      <top style="medium">
        <color indexed="64"/>
      </top>
      <bottom/>
      <diagonal/>
    </border>
    <border>
      <left style="medium">
        <color indexed="8"/>
      </left>
      <right style="medium">
        <color indexed="64"/>
      </right>
      <top style="medium">
        <color indexed="64"/>
      </top>
      <bottom style="medium">
        <color indexed="8"/>
      </bottom>
      <diagonal/>
    </border>
    <border>
      <left style="medium">
        <color indexed="8"/>
      </left>
      <right style="medium">
        <color indexed="8"/>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8"/>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8"/>
      </top>
      <bottom style="medium">
        <color indexed="8"/>
      </bottom>
      <diagonal/>
    </border>
    <border>
      <left style="medium">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style="medium">
        <color indexed="8"/>
      </right>
      <top style="medium">
        <color indexed="8"/>
      </top>
      <bottom style="thin">
        <color indexed="64"/>
      </bottom>
      <diagonal/>
    </border>
  </borders>
  <cellStyleXfs count="2">
    <xf numFmtId="0" fontId="0" fillId="0" borderId="0"/>
    <xf numFmtId="0" fontId="6" fillId="0" borderId="0" applyNumberFormat="0" applyFill="0" applyBorder="0" applyAlignment="0" applyProtection="0"/>
  </cellStyleXfs>
  <cellXfs count="92">
    <xf numFmtId="0" fontId="0" fillId="0" borderId="0" xfId="0"/>
    <xf numFmtId="0" fontId="2" fillId="0" borderId="0" xfId="0" applyFont="1" applyAlignment="1"/>
    <xf numFmtId="0" fontId="2" fillId="2" borderId="1" xfId="0" applyFont="1" applyFill="1" applyBorder="1" applyAlignment="1">
      <alignment vertical="top" wrapText="1"/>
    </xf>
    <xf numFmtId="0" fontId="2" fillId="2" borderId="2" xfId="0" applyFont="1" applyFill="1" applyBorder="1" applyAlignment="1">
      <alignment vertical="top" wrapText="1"/>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2" borderId="6" xfId="0" applyFont="1" applyFill="1" applyBorder="1" applyAlignment="1">
      <alignment horizontal="left" vertical="top" wrapText="1"/>
    </xf>
    <xf numFmtId="0" fontId="2" fillId="0" borderId="0" xfId="0" applyFont="1" applyBorder="1" applyAlignment="1"/>
    <xf numFmtId="0" fontId="1" fillId="0" borderId="0" xfId="0" applyFont="1" applyAlignment="1"/>
    <xf numFmtId="0" fontId="3" fillId="0" borderId="0" xfId="0" applyFont="1" applyBorder="1" applyAlignment="1"/>
    <xf numFmtId="0" fontId="3" fillId="0" borderId="7" xfId="0" applyFont="1" applyBorder="1" applyAlignment="1"/>
    <xf numFmtId="0" fontId="3" fillId="0" borderId="8" xfId="0" applyFont="1" applyBorder="1" applyAlignment="1"/>
    <xf numFmtId="0" fontId="2" fillId="0" borderId="7" xfId="0" applyFont="1" applyBorder="1" applyAlignment="1">
      <alignment horizontal="center"/>
    </xf>
    <xf numFmtId="0" fontId="0" fillId="0" borderId="0" xfId="0" applyFill="1"/>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2" fillId="0" borderId="0" xfId="0" applyFont="1" applyBorder="1" applyAlignment="1">
      <alignment horizontal="center"/>
    </xf>
    <xf numFmtId="4" fontId="2" fillId="0" borderId="7" xfId="0" applyNumberFormat="1" applyFont="1" applyBorder="1" applyAlignment="1"/>
    <xf numFmtId="4" fontId="2" fillId="0" borderId="0" xfId="0" applyNumberFormat="1" applyFont="1" applyBorder="1" applyAlignment="1"/>
    <xf numFmtId="4" fontId="2" fillId="0" borderId="0" xfId="0" applyNumberFormat="1" applyFont="1" applyBorder="1" applyAlignment="1">
      <alignment horizontal="left"/>
    </xf>
    <xf numFmtId="0" fontId="3" fillId="5" borderId="4" xfId="0" applyFont="1" applyFill="1" applyBorder="1" applyAlignment="1">
      <alignment vertical="top" wrapText="1"/>
    </xf>
    <xf numFmtId="0" fontId="3" fillId="2" borderId="11" xfId="0" applyFont="1" applyFill="1" applyBorder="1" applyAlignment="1">
      <alignment vertical="top" wrapText="1"/>
    </xf>
    <xf numFmtId="0" fontId="2" fillId="0" borderId="12" xfId="0" applyFont="1" applyBorder="1" applyAlignment="1">
      <alignment horizontal="center"/>
    </xf>
    <xf numFmtId="0" fontId="2" fillId="0" borderId="12" xfId="0" applyFont="1" applyBorder="1" applyAlignment="1">
      <alignment horizontal="center" wrapText="1"/>
    </xf>
    <xf numFmtId="0" fontId="2" fillId="0" borderId="13" xfId="0" applyFont="1" applyBorder="1" applyAlignment="1">
      <alignment horizontal="left"/>
    </xf>
    <xf numFmtId="0" fontId="3" fillId="0" borderId="13" xfId="0" applyFont="1" applyBorder="1" applyAlignment="1">
      <alignment horizontal="center"/>
    </xf>
    <xf numFmtId="0" fontId="3" fillId="2" borderId="14" xfId="0" applyFont="1" applyFill="1" applyBorder="1" applyAlignment="1">
      <alignment vertical="top" wrapText="1"/>
    </xf>
    <xf numFmtId="0" fontId="3" fillId="2" borderId="15" xfId="0" applyFont="1" applyFill="1" applyBorder="1" applyAlignment="1">
      <alignment vertical="top" wrapText="1"/>
    </xf>
    <xf numFmtId="0" fontId="6" fillId="3" borderId="9" xfId="1" applyFill="1" applyBorder="1" applyAlignment="1">
      <alignment horizontal="center" vertical="top" wrapText="1"/>
    </xf>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6" fillId="3" borderId="9" xfId="1" applyFill="1" applyBorder="1" applyAlignment="1">
      <alignment horizontal="center" vertical="top" wrapText="1"/>
    </xf>
    <xf numFmtId="0" fontId="3" fillId="2" borderId="20" xfId="0" applyFont="1" applyFill="1" applyBorder="1" applyAlignment="1">
      <alignment vertical="top" wrapText="1"/>
    </xf>
    <xf numFmtId="0" fontId="3" fillId="2" borderId="21" xfId="0" applyFont="1" applyFill="1" applyBorder="1" applyAlignment="1">
      <alignment vertical="top" wrapText="1"/>
    </xf>
    <xf numFmtId="0" fontId="3" fillId="2" borderId="22" xfId="0" applyFont="1" applyFill="1" applyBorder="1" applyAlignment="1">
      <alignment vertical="top" wrapText="1"/>
    </xf>
    <xf numFmtId="0" fontId="3" fillId="2" borderId="0" xfId="0" applyFont="1" applyFill="1" applyBorder="1" applyAlignment="1">
      <alignment vertical="top" wrapText="1"/>
    </xf>
    <xf numFmtId="0" fontId="3" fillId="2" borderId="39" xfId="0" applyFont="1" applyFill="1" applyBorder="1" applyAlignment="1">
      <alignment vertical="top" wrapText="1"/>
    </xf>
    <xf numFmtId="0" fontId="3" fillId="2" borderId="42" xfId="0" applyFont="1" applyFill="1" applyBorder="1" applyAlignment="1">
      <alignment vertical="top" wrapText="1"/>
    </xf>
    <xf numFmtId="0" fontId="3" fillId="3" borderId="10" xfId="0" applyFont="1" applyFill="1" applyBorder="1" applyAlignment="1">
      <alignment horizontal="center" vertical="top" wrapText="1"/>
    </xf>
    <xf numFmtId="0" fontId="6" fillId="3" borderId="9" xfId="1" applyFill="1" applyBorder="1" applyAlignment="1">
      <alignment horizontal="center" vertical="top" wrapText="1"/>
    </xf>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6" fillId="3" borderId="9" xfId="1" applyFill="1" applyBorder="1" applyAlignment="1">
      <alignment horizontal="center" vertical="top" wrapText="1"/>
    </xf>
    <xf numFmtId="0" fontId="3" fillId="7" borderId="4" xfId="0" applyFont="1" applyFill="1" applyBorder="1" applyAlignment="1">
      <alignmen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6" fillId="3" borderId="9" xfId="1" applyFill="1" applyBorder="1" applyAlignment="1">
      <alignment horizontal="center" vertical="top" wrapText="1"/>
    </xf>
    <xf numFmtId="0" fontId="6" fillId="3" borderId="10" xfId="1" applyFill="1" applyBorder="1" applyAlignment="1">
      <alignment horizontal="center" vertical="top" wrapText="1"/>
    </xf>
    <xf numFmtId="0" fontId="4" fillId="3" borderId="10" xfId="0" applyFont="1" applyFill="1" applyBorder="1" applyAlignment="1">
      <alignment horizontal="center" vertical="top" wrapText="1"/>
    </xf>
    <xf numFmtId="0" fontId="2" fillId="2" borderId="16" xfId="0" applyFont="1" applyFill="1" applyBorder="1" applyAlignment="1">
      <alignment vertical="top" wrapText="1"/>
    </xf>
    <xf numFmtId="0" fontId="2" fillId="2" borderId="17" xfId="0" applyFont="1" applyFill="1" applyBorder="1" applyAlignment="1">
      <alignment vertical="top" wrapText="1"/>
    </xf>
    <xf numFmtId="0" fontId="2" fillId="2" borderId="16" xfId="0" applyFont="1" applyFill="1" applyBorder="1" applyAlignment="1">
      <alignment horizontal="left" vertical="top" wrapText="1"/>
    </xf>
    <xf numFmtId="0" fontId="2" fillId="2" borderId="17" xfId="0" applyFont="1" applyFill="1" applyBorder="1" applyAlignment="1">
      <alignment horizontal="left" vertical="top" wrapText="1"/>
    </xf>
    <xf numFmtId="4" fontId="3" fillId="2" borderId="18" xfId="0" applyNumberFormat="1" applyFont="1" applyFill="1" applyBorder="1" applyAlignment="1">
      <alignment horizontal="left" vertical="top" wrapText="1"/>
    </xf>
    <xf numFmtId="4" fontId="3" fillId="2" borderId="19" xfId="0" applyNumberFormat="1" applyFont="1" applyFill="1" applyBorder="1" applyAlignment="1">
      <alignment horizontal="left" vertical="top" wrapText="1"/>
    </xf>
    <xf numFmtId="0" fontId="4" fillId="3" borderId="9" xfId="0" applyFont="1" applyFill="1" applyBorder="1" applyAlignment="1">
      <alignment horizontal="center" vertical="top" wrapText="1"/>
    </xf>
    <xf numFmtId="0" fontId="2" fillId="6" borderId="23" xfId="0" applyFont="1" applyFill="1" applyBorder="1" applyAlignment="1">
      <alignment horizontal="center"/>
    </xf>
    <xf numFmtId="0" fontId="2" fillId="6" borderId="24" xfId="0" applyFont="1" applyFill="1" applyBorder="1" applyAlignment="1">
      <alignment horizontal="center"/>
    </xf>
    <xf numFmtId="0" fontId="2" fillId="6" borderId="36" xfId="0" applyFont="1" applyFill="1" applyBorder="1" applyAlignment="1">
      <alignment horizontal="center"/>
    </xf>
    <xf numFmtId="0" fontId="2" fillId="4" borderId="31" xfId="0" applyFont="1" applyFill="1" applyBorder="1" applyAlignment="1">
      <alignment horizontal="center"/>
    </xf>
    <xf numFmtId="0" fontId="2" fillId="4" borderId="13" xfId="0" applyFont="1" applyFill="1" applyBorder="1" applyAlignment="1">
      <alignment horizontal="center"/>
    </xf>
    <xf numFmtId="0" fontId="2" fillId="4" borderId="32" xfId="0" applyFont="1" applyFill="1" applyBorder="1" applyAlignment="1">
      <alignment horizontal="center"/>
    </xf>
    <xf numFmtId="0" fontId="2" fillId="0" borderId="0" xfId="0" applyFont="1" applyAlignment="1">
      <alignment horizontal="center"/>
    </xf>
    <xf numFmtId="0" fontId="1" fillId="0" borderId="0" xfId="0" applyFont="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8" xfId="0" applyFont="1" applyBorder="1" applyAlignment="1">
      <alignment horizontal="left"/>
    </xf>
    <xf numFmtId="0" fontId="2" fillId="0" borderId="7" xfId="0" applyFont="1" applyBorder="1" applyAlignment="1">
      <alignment horizontal="left"/>
    </xf>
    <xf numFmtId="0" fontId="3" fillId="0" borderId="8" xfId="0" applyFont="1" applyBorder="1" applyAlignment="1">
      <alignment horizontal="left"/>
    </xf>
    <xf numFmtId="0" fontId="3" fillId="0" borderId="7" xfId="0" applyFont="1" applyBorder="1" applyAlignment="1">
      <alignment horizontal="left"/>
    </xf>
    <xf numFmtId="0" fontId="2" fillId="6" borderId="7" xfId="0" applyFont="1" applyFill="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0" fontId="2" fillId="0" borderId="37" xfId="0" applyFont="1" applyBorder="1" applyAlignment="1">
      <alignment horizontal="left"/>
    </xf>
    <xf numFmtId="0" fontId="2" fillId="0" borderId="38" xfId="0" applyFont="1" applyBorder="1" applyAlignment="1">
      <alignment horizontal="left"/>
    </xf>
    <xf numFmtId="0" fontId="3" fillId="2" borderId="40" xfId="0" applyFont="1" applyFill="1" applyBorder="1" applyAlignment="1">
      <alignment horizontal="left" vertical="top" wrapText="1"/>
    </xf>
    <xf numFmtId="0" fontId="3" fillId="2" borderId="41" xfId="0" applyFont="1" applyFill="1" applyBorder="1" applyAlignment="1">
      <alignment horizontal="left" vertical="top" wrapText="1"/>
    </xf>
    <xf numFmtId="0" fontId="3" fillId="2" borderId="20" xfId="0" applyFont="1" applyFill="1" applyBorder="1" applyAlignment="1">
      <alignment vertical="top" wrapText="1"/>
    </xf>
    <xf numFmtId="0" fontId="3" fillId="2" borderId="21" xfId="0" applyFont="1" applyFill="1" applyBorder="1" applyAlignment="1">
      <alignment vertical="top" wrapText="1"/>
    </xf>
    <xf numFmtId="0" fontId="3" fillId="2" borderId="22" xfId="0" applyFont="1" applyFill="1" applyBorder="1" applyAlignment="1">
      <alignment vertical="top" wrapText="1"/>
    </xf>
  </cellXfs>
  <cellStyles count="2">
    <cellStyle name="Hypertextový odkaz" xfId="1" builtinId="8"/>
    <cellStyle name="Normální" xfId="0" builtinId="0"/>
  </cellStyles>
  <dxfs count="0"/>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1282958</xdr:colOff>
      <xdr:row>0</xdr:row>
      <xdr:rowOff>0</xdr:rowOff>
    </xdr:from>
    <xdr:to>
      <xdr:col>4</xdr:col>
      <xdr:colOff>1045028</xdr:colOff>
      <xdr:row>5</xdr:row>
      <xdr:rowOff>190111</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11785" y="0"/>
          <a:ext cx="1657350" cy="1162050"/>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H107"/>
  <sheetViews>
    <sheetView tabSelected="1" zoomScale="98" zoomScaleNormal="98" workbookViewId="0">
      <selection activeCell="C11" sqref="C11:E11"/>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 min="7" max="7" width="10.28515625" bestFit="1" customWidth="1"/>
  </cols>
  <sheetData>
    <row r="7" spans="1:8" x14ac:dyDescent="0.25">
      <c r="A7" s="67" t="s">
        <v>34</v>
      </c>
      <c r="B7" s="67"/>
      <c r="C7" s="67"/>
      <c r="D7" s="67"/>
      <c r="E7" s="67"/>
      <c r="F7" s="1"/>
      <c r="G7" s="1"/>
      <c r="H7" s="1"/>
    </row>
    <row r="8" spans="1:8" ht="15.75" thickBot="1" x14ac:dyDescent="0.3">
      <c r="A8" s="68"/>
      <c r="B8" s="68"/>
      <c r="C8" s="68"/>
      <c r="D8" s="68"/>
      <c r="E8" s="68"/>
      <c r="F8" s="11"/>
      <c r="G8" s="11"/>
    </row>
    <row r="9" spans="1:8" x14ac:dyDescent="0.25">
      <c r="A9" s="75" t="s">
        <v>0</v>
      </c>
      <c r="B9" s="76"/>
      <c r="C9" s="82" t="s">
        <v>30</v>
      </c>
      <c r="D9" s="83"/>
      <c r="E9" s="84"/>
      <c r="F9" s="10"/>
      <c r="G9" s="10"/>
    </row>
    <row r="10" spans="1:8" x14ac:dyDescent="0.25">
      <c r="A10" s="14" t="s">
        <v>1</v>
      </c>
      <c r="B10" s="13"/>
      <c r="C10" s="69"/>
      <c r="D10" s="70"/>
      <c r="E10" s="71"/>
      <c r="F10" s="12"/>
      <c r="G10" s="12"/>
    </row>
    <row r="11" spans="1:8" x14ac:dyDescent="0.25">
      <c r="A11" s="77" t="s">
        <v>2</v>
      </c>
      <c r="B11" s="78"/>
      <c r="C11" s="69"/>
      <c r="D11" s="70"/>
      <c r="E11" s="71"/>
      <c r="F11" s="10"/>
      <c r="G11" s="10"/>
    </row>
    <row r="12" spans="1:8" x14ac:dyDescent="0.25">
      <c r="A12" s="79" t="s">
        <v>3</v>
      </c>
      <c r="B12" s="80"/>
      <c r="C12" s="69" t="s">
        <v>33</v>
      </c>
      <c r="D12" s="70"/>
      <c r="E12" s="71"/>
      <c r="F12" s="12"/>
      <c r="G12" s="12"/>
    </row>
    <row r="13" spans="1:8" x14ac:dyDescent="0.25">
      <c r="A13" s="79" t="s">
        <v>4</v>
      </c>
      <c r="B13" s="80"/>
      <c r="C13" s="69"/>
      <c r="D13" s="70"/>
      <c r="E13" s="71"/>
      <c r="F13" s="12"/>
      <c r="G13" s="12"/>
    </row>
    <row r="14" spans="1:8" x14ac:dyDescent="0.25">
      <c r="A14" s="77" t="s">
        <v>5</v>
      </c>
      <c r="B14" s="78"/>
      <c r="C14" s="69"/>
      <c r="D14" s="70"/>
      <c r="E14" s="71"/>
      <c r="F14" s="10"/>
      <c r="G14" s="10"/>
    </row>
    <row r="15" spans="1:8" x14ac:dyDescent="0.25">
      <c r="A15" s="77" t="s">
        <v>6</v>
      </c>
      <c r="B15" s="78"/>
      <c r="C15" s="69">
        <v>44555601</v>
      </c>
      <c r="D15" s="70"/>
      <c r="E15" s="71"/>
      <c r="F15" s="10"/>
      <c r="G15" s="10"/>
    </row>
    <row r="16" spans="1:8" ht="15.75" thickBot="1" x14ac:dyDescent="0.3">
      <c r="A16" s="85" t="s">
        <v>7</v>
      </c>
      <c r="B16" s="86"/>
      <c r="C16" s="72" t="s">
        <v>31</v>
      </c>
      <c r="D16" s="73"/>
      <c r="E16" s="74"/>
      <c r="F16" s="10"/>
      <c r="G16" s="10"/>
    </row>
    <row r="17" spans="1:7" x14ac:dyDescent="0.25">
      <c r="A17" s="27"/>
      <c r="B17" s="27"/>
      <c r="C17" s="28"/>
      <c r="D17" s="28"/>
      <c r="E17" s="28"/>
      <c r="F17" s="10"/>
      <c r="G17" s="10"/>
    </row>
    <row r="18" spans="1:7" ht="30" customHeight="1" x14ac:dyDescent="0.25">
      <c r="A18" s="25" t="s">
        <v>25</v>
      </c>
      <c r="B18" s="25" t="s">
        <v>26</v>
      </c>
      <c r="C18" s="25" t="s">
        <v>23</v>
      </c>
      <c r="D18" s="25" t="s">
        <v>24</v>
      </c>
      <c r="E18" s="26" t="s">
        <v>27</v>
      </c>
      <c r="F18" s="10"/>
      <c r="G18" s="10"/>
    </row>
    <row r="19" spans="1:7" ht="21" customHeight="1" x14ac:dyDescent="0.25">
      <c r="A19" s="61" t="s">
        <v>74</v>
      </c>
      <c r="B19" s="62"/>
      <c r="C19" s="62"/>
      <c r="D19" s="62"/>
      <c r="E19" s="63"/>
      <c r="F19" s="10"/>
      <c r="G19" s="10"/>
    </row>
    <row r="20" spans="1:7" ht="21" customHeight="1" x14ac:dyDescent="0.25">
      <c r="A20" s="15" t="s">
        <v>32</v>
      </c>
      <c r="B20" s="15" t="s">
        <v>35</v>
      </c>
      <c r="C20" s="15">
        <v>2</v>
      </c>
      <c r="D20" s="20">
        <v>14000</v>
      </c>
      <c r="E20" s="20">
        <f>D20*C20</f>
        <v>28000</v>
      </c>
      <c r="F20" s="10"/>
      <c r="G20" s="10"/>
    </row>
    <row r="21" spans="1:7" x14ac:dyDescent="0.25">
      <c r="A21" s="15" t="s">
        <v>42</v>
      </c>
      <c r="B21" s="15" t="s">
        <v>35</v>
      </c>
      <c r="C21" s="15">
        <v>1</v>
      </c>
      <c r="D21" s="20">
        <v>21000</v>
      </c>
      <c r="E21" s="20">
        <f>D21*C21</f>
        <v>21000</v>
      </c>
      <c r="F21" s="10"/>
      <c r="G21" s="10"/>
    </row>
    <row r="22" spans="1:7" x14ac:dyDescent="0.25">
      <c r="A22" s="15" t="s">
        <v>94</v>
      </c>
      <c r="B22" s="15" t="s">
        <v>78</v>
      </c>
      <c r="C22" s="15">
        <v>1</v>
      </c>
      <c r="D22" s="20">
        <v>11000</v>
      </c>
      <c r="E22" s="20">
        <f>D22*C22</f>
        <v>11000</v>
      </c>
      <c r="F22" s="10"/>
      <c r="G22" s="10"/>
    </row>
    <row r="23" spans="1:7" x14ac:dyDescent="0.25">
      <c r="A23" s="19"/>
      <c r="B23" s="19"/>
      <c r="C23" s="19"/>
      <c r="D23" s="22"/>
      <c r="E23" s="21">
        <f>SUM(E20:E22)</f>
        <v>60000</v>
      </c>
    </row>
    <row r="24" spans="1:7" x14ac:dyDescent="0.25">
      <c r="A24" s="19"/>
      <c r="B24" s="19"/>
      <c r="C24" s="19"/>
      <c r="D24" s="22"/>
      <c r="E24" s="21"/>
    </row>
    <row r="25" spans="1:7" x14ac:dyDescent="0.25">
      <c r="A25" s="61" t="s">
        <v>92</v>
      </c>
      <c r="B25" s="62"/>
      <c r="C25" s="62"/>
      <c r="D25" s="62"/>
      <c r="E25" s="63"/>
    </row>
    <row r="26" spans="1:7" x14ac:dyDescent="0.25">
      <c r="A26" s="15" t="s">
        <v>77</v>
      </c>
      <c r="B26" s="15" t="s">
        <v>35</v>
      </c>
      <c r="C26" s="15">
        <v>1</v>
      </c>
      <c r="D26" s="20">
        <v>9500</v>
      </c>
      <c r="E26" s="20">
        <f>D26*C26</f>
        <v>9500</v>
      </c>
    </row>
    <row r="27" spans="1:7" x14ac:dyDescent="0.25">
      <c r="A27" s="19"/>
      <c r="B27" s="19"/>
      <c r="C27" s="19"/>
      <c r="D27" s="22"/>
      <c r="E27" s="21">
        <f>SUM(E26:E26)</f>
        <v>9500</v>
      </c>
    </row>
    <row r="28" spans="1:7" x14ac:dyDescent="0.25">
      <c r="A28" s="19"/>
      <c r="B28" s="19"/>
      <c r="C28" s="19"/>
      <c r="D28" s="22"/>
      <c r="E28" s="21"/>
    </row>
    <row r="29" spans="1:7" x14ac:dyDescent="0.25">
      <c r="A29" s="19"/>
      <c r="B29" s="19"/>
      <c r="C29" s="19"/>
      <c r="D29" s="22" t="s">
        <v>108</v>
      </c>
      <c r="E29" s="21">
        <f>E23+E27</f>
        <v>69500</v>
      </c>
    </row>
    <row r="30" spans="1:7" ht="15.75" thickBot="1" x14ac:dyDescent="0.3">
      <c r="A30" s="19"/>
      <c r="B30" s="19"/>
      <c r="C30" s="19"/>
      <c r="D30" s="22"/>
      <c r="E30" s="21"/>
    </row>
    <row r="31" spans="1:7" x14ac:dyDescent="0.25">
      <c r="A31" s="64" t="s">
        <v>29</v>
      </c>
      <c r="B31" s="65"/>
      <c r="C31" s="65"/>
      <c r="D31" s="65"/>
      <c r="E31" s="66"/>
    </row>
    <row r="32" spans="1:7" ht="15.75" thickBot="1" x14ac:dyDescent="0.3">
      <c r="A32" s="81" t="s">
        <v>36</v>
      </c>
      <c r="B32" s="81"/>
      <c r="C32" s="81"/>
      <c r="D32" s="81"/>
      <c r="E32" s="81"/>
    </row>
    <row r="33" spans="1:5" ht="15.75" thickBot="1" x14ac:dyDescent="0.3">
      <c r="A33" s="2" t="s">
        <v>32</v>
      </c>
      <c r="B33" s="54" t="s">
        <v>8</v>
      </c>
      <c r="C33" s="55"/>
      <c r="D33" s="7" t="s">
        <v>19</v>
      </c>
      <c r="E33" s="7"/>
    </row>
    <row r="34" spans="1:5" ht="64.5" thickBot="1" x14ac:dyDescent="0.3">
      <c r="A34" s="3" t="s">
        <v>75</v>
      </c>
      <c r="B34" s="56"/>
      <c r="C34" s="57"/>
      <c r="D34" s="9" t="s">
        <v>20</v>
      </c>
      <c r="E34" s="8"/>
    </row>
    <row r="35" spans="1:5" ht="15.75" thickBot="1" x14ac:dyDescent="0.3">
      <c r="A35" s="4" t="s">
        <v>9</v>
      </c>
      <c r="B35" s="47" t="s">
        <v>81</v>
      </c>
      <c r="C35" s="48"/>
      <c r="D35" s="9" t="s">
        <v>21</v>
      </c>
      <c r="E35" s="8"/>
    </row>
    <row r="36" spans="1:5" ht="15.75" thickBot="1" x14ac:dyDescent="0.3">
      <c r="A36" s="4" t="s">
        <v>82</v>
      </c>
      <c r="B36" s="58" t="s">
        <v>43</v>
      </c>
      <c r="C36" s="59"/>
      <c r="D36" s="9" t="s">
        <v>22</v>
      </c>
      <c r="E36" s="8"/>
    </row>
    <row r="37" spans="1:5" s="16" customFormat="1" ht="28.5" customHeight="1" thickBot="1" x14ac:dyDescent="0.3">
      <c r="A37" s="35" t="s">
        <v>10</v>
      </c>
      <c r="B37" s="29" t="s">
        <v>11</v>
      </c>
      <c r="C37" s="24" t="s">
        <v>41</v>
      </c>
      <c r="D37" s="60"/>
      <c r="E37" s="53"/>
    </row>
    <row r="38" spans="1:5" ht="31.5" customHeight="1" thickBot="1" x14ac:dyDescent="0.3">
      <c r="A38" s="36"/>
      <c r="B38" s="5" t="s">
        <v>12</v>
      </c>
      <c r="C38" s="6" t="s">
        <v>90</v>
      </c>
      <c r="D38" s="51"/>
      <c r="E38" s="50"/>
    </row>
    <row r="39" spans="1:5" ht="29.25" customHeight="1" thickBot="1" x14ac:dyDescent="0.3">
      <c r="A39" s="36"/>
      <c r="B39" s="5" t="s">
        <v>60</v>
      </c>
      <c r="C39" s="6" t="s">
        <v>55</v>
      </c>
      <c r="D39" s="51"/>
      <c r="E39" s="50"/>
    </row>
    <row r="40" spans="1:5" ht="25.5" customHeight="1" thickBot="1" x14ac:dyDescent="0.3">
      <c r="A40" s="36"/>
      <c r="B40" s="5" t="s">
        <v>14</v>
      </c>
      <c r="C40" s="6" t="s">
        <v>56</v>
      </c>
      <c r="D40" s="51"/>
      <c r="E40" s="52"/>
    </row>
    <row r="41" spans="1:5" ht="36" customHeight="1" thickBot="1" x14ac:dyDescent="0.3">
      <c r="A41" s="36"/>
      <c r="B41" s="5" t="s">
        <v>61</v>
      </c>
      <c r="C41" s="6" t="s">
        <v>51</v>
      </c>
      <c r="D41" s="51"/>
      <c r="E41" s="50"/>
    </row>
    <row r="42" spans="1:5" ht="32.25" customHeight="1" thickBot="1" x14ac:dyDescent="0.3">
      <c r="A42" s="36"/>
      <c r="B42" s="5" t="s">
        <v>54</v>
      </c>
      <c r="C42" s="6" t="s">
        <v>53</v>
      </c>
      <c r="D42" s="51"/>
      <c r="E42" s="50"/>
    </row>
    <row r="43" spans="1:5" ht="26.25" customHeight="1" thickBot="1" x14ac:dyDescent="0.3">
      <c r="A43" s="36"/>
      <c r="B43" s="5" t="s">
        <v>63</v>
      </c>
      <c r="C43" s="6" t="s">
        <v>64</v>
      </c>
      <c r="D43" s="34"/>
      <c r="E43" s="33"/>
    </row>
    <row r="44" spans="1:5" ht="109.5" customHeight="1" thickBot="1" x14ac:dyDescent="0.3">
      <c r="A44" s="36"/>
      <c r="B44" s="5" t="s">
        <v>16</v>
      </c>
      <c r="C44" s="6" t="s">
        <v>62</v>
      </c>
      <c r="D44" s="49"/>
      <c r="E44" s="50"/>
    </row>
    <row r="45" spans="1:5" ht="26.25" thickBot="1" x14ac:dyDescent="0.3">
      <c r="A45" s="36"/>
      <c r="B45" s="5" t="s">
        <v>65</v>
      </c>
      <c r="C45" s="6" t="s">
        <v>66</v>
      </c>
      <c r="D45" s="32"/>
      <c r="E45" s="33"/>
    </row>
    <row r="46" spans="1:5" ht="39" thickBot="1" x14ac:dyDescent="0.3">
      <c r="A46" s="38"/>
      <c r="B46" s="39" t="s">
        <v>67</v>
      </c>
      <c r="C46" s="6" t="s">
        <v>68</v>
      </c>
      <c r="D46" s="32"/>
      <c r="E46" s="33"/>
    </row>
    <row r="47" spans="1:5" ht="24" customHeight="1" thickBot="1" x14ac:dyDescent="0.3">
      <c r="A47" s="36"/>
      <c r="B47" s="5" t="s">
        <v>18</v>
      </c>
      <c r="C47" s="23" t="s">
        <v>40</v>
      </c>
      <c r="D47" s="31"/>
      <c r="E47" s="18"/>
    </row>
    <row r="48" spans="1:5" ht="115.5" thickBot="1" x14ac:dyDescent="0.3">
      <c r="A48" s="38"/>
      <c r="B48" s="39" t="s">
        <v>17</v>
      </c>
      <c r="C48" s="6" t="s">
        <v>93</v>
      </c>
      <c r="D48" s="17"/>
      <c r="E48" s="18"/>
    </row>
    <row r="49" spans="1:5" ht="15.75" thickBot="1" x14ac:dyDescent="0.3">
      <c r="A49" s="37"/>
      <c r="B49" s="5" t="s">
        <v>38</v>
      </c>
      <c r="C49" s="6" t="s">
        <v>37</v>
      </c>
      <c r="D49" s="49"/>
      <c r="E49" s="50"/>
    </row>
    <row r="50" spans="1:5" ht="21.75" customHeight="1" thickBot="1" x14ac:dyDescent="0.3">
      <c r="A50" s="30" t="s">
        <v>70</v>
      </c>
      <c r="B50" s="47" t="s">
        <v>71</v>
      </c>
      <c r="C50" s="48"/>
      <c r="D50" s="32"/>
      <c r="E50" s="33"/>
    </row>
    <row r="51" spans="1:5" ht="15.75" thickBot="1" x14ac:dyDescent="0.3">
      <c r="A51" s="30" t="s">
        <v>72</v>
      </c>
      <c r="B51" s="47" t="s">
        <v>73</v>
      </c>
      <c r="C51" s="48"/>
      <c r="D51" s="32"/>
      <c r="E51" s="33"/>
    </row>
    <row r="52" spans="1:5" ht="20.25" customHeight="1" thickBot="1" x14ac:dyDescent="0.3">
      <c r="A52" s="30" t="s">
        <v>57</v>
      </c>
      <c r="B52" s="47" t="s">
        <v>69</v>
      </c>
      <c r="C52" s="48"/>
      <c r="D52" s="49"/>
      <c r="E52" s="50"/>
    </row>
    <row r="53" spans="1:5" ht="50.25" customHeight="1" thickBot="1" x14ac:dyDescent="0.3">
      <c r="A53" s="4" t="s">
        <v>58</v>
      </c>
      <c r="B53" s="47" t="s">
        <v>59</v>
      </c>
      <c r="C53" s="48"/>
      <c r="D53" s="49"/>
      <c r="E53" s="50"/>
    </row>
    <row r="55" spans="1:5" ht="15.75" thickBot="1" x14ac:dyDescent="0.3">
      <c r="A55" s="81" t="s">
        <v>36</v>
      </c>
      <c r="B55" s="81"/>
      <c r="C55" s="81"/>
      <c r="D55" s="81"/>
      <c r="E55" s="81"/>
    </row>
    <row r="56" spans="1:5" ht="15.75" thickBot="1" x14ac:dyDescent="0.3">
      <c r="A56" s="2"/>
      <c r="B56" s="54" t="s">
        <v>8</v>
      </c>
      <c r="C56" s="55"/>
      <c r="D56" s="7" t="s">
        <v>19</v>
      </c>
      <c r="E56" s="7"/>
    </row>
    <row r="57" spans="1:5" ht="39" thickBot="1" x14ac:dyDescent="0.3">
      <c r="A57" s="3" t="s">
        <v>91</v>
      </c>
      <c r="B57" s="56" t="s">
        <v>42</v>
      </c>
      <c r="C57" s="57"/>
      <c r="D57" s="9" t="s">
        <v>20</v>
      </c>
      <c r="E57" s="8"/>
    </row>
    <row r="58" spans="1:5" ht="16.5" customHeight="1" thickBot="1" x14ac:dyDescent="0.3">
      <c r="A58" s="4" t="s">
        <v>9</v>
      </c>
      <c r="B58" s="47">
        <v>1</v>
      </c>
      <c r="C58" s="48"/>
      <c r="D58" s="9" t="s">
        <v>21</v>
      </c>
      <c r="E58" s="8"/>
    </row>
    <row r="59" spans="1:5" ht="16.5" customHeight="1" thickBot="1" x14ac:dyDescent="0.3">
      <c r="A59" s="4" t="s">
        <v>28</v>
      </c>
      <c r="B59" s="58" t="s">
        <v>52</v>
      </c>
      <c r="C59" s="59"/>
      <c r="D59" s="9" t="s">
        <v>22</v>
      </c>
      <c r="E59" s="8"/>
    </row>
    <row r="60" spans="1:5" ht="32.25" customHeight="1" thickBot="1" x14ac:dyDescent="0.3">
      <c r="A60" s="35" t="s">
        <v>10</v>
      </c>
      <c r="B60" s="29" t="s">
        <v>11</v>
      </c>
      <c r="C60" s="24" t="s">
        <v>41</v>
      </c>
      <c r="D60" s="51"/>
      <c r="E60" s="53"/>
    </row>
    <row r="61" spans="1:5" ht="82.5" customHeight="1" thickBot="1" x14ac:dyDescent="0.3">
      <c r="A61" s="36"/>
      <c r="B61" s="29" t="s">
        <v>49</v>
      </c>
      <c r="C61" s="24" t="s">
        <v>50</v>
      </c>
      <c r="D61" s="51"/>
      <c r="E61" s="53"/>
    </row>
    <row r="62" spans="1:5" ht="33.75" customHeight="1" thickBot="1" x14ac:dyDescent="0.3">
      <c r="A62" s="36"/>
      <c r="B62" s="5" t="s">
        <v>12</v>
      </c>
      <c r="C62" s="23" t="s">
        <v>89</v>
      </c>
      <c r="D62" s="51"/>
      <c r="E62" s="50"/>
    </row>
    <row r="63" spans="1:5" ht="30" customHeight="1" thickBot="1" x14ac:dyDescent="0.3">
      <c r="A63" s="36"/>
      <c r="B63" s="5" t="s">
        <v>13</v>
      </c>
      <c r="C63" s="6" t="s">
        <v>44</v>
      </c>
      <c r="D63" s="51"/>
      <c r="E63" s="50"/>
    </row>
    <row r="64" spans="1:5" ht="48" customHeight="1" thickBot="1" x14ac:dyDescent="0.3">
      <c r="A64" s="36"/>
      <c r="B64" s="5" t="s">
        <v>45</v>
      </c>
      <c r="C64" s="6" t="s">
        <v>83</v>
      </c>
      <c r="D64" s="51"/>
      <c r="E64" s="52"/>
    </row>
    <row r="65" spans="1:5" ht="42.75" customHeight="1" thickBot="1" x14ac:dyDescent="0.3">
      <c r="A65" s="36"/>
      <c r="B65" s="5" t="s">
        <v>46</v>
      </c>
      <c r="C65" s="6" t="s">
        <v>84</v>
      </c>
      <c r="D65" s="51"/>
      <c r="E65" s="52"/>
    </row>
    <row r="66" spans="1:5" ht="15.75" thickBot="1" x14ac:dyDescent="0.3">
      <c r="A66" s="36"/>
      <c r="B66" s="5" t="s">
        <v>39</v>
      </c>
      <c r="C66" s="6" t="s">
        <v>47</v>
      </c>
      <c r="D66" s="51"/>
      <c r="E66" s="50"/>
    </row>
    <row r="67" spans="1:5" ht="26.25" thickBot="1" x14ac:dyDescent="0.3">
      <c r="A67" s="36"/>
      <c r="B67" s="5" t="s">
        <v>15</v>
      </c>
      <c r="C67" s="6" t="s">
        <v>51</v>
      </c>
      <c r="D67" s="51"/>
      <c r="E67" s="50"/>
    </row>
    <row r="68" spans="1:5" ht="39" thickBot="1" x14ac:dyDescent="0.3">
      <c r="A68" s="36"/>
      <c r="B68" s="5" t="s">
        <v>87</v>
      </c>
      <c r="C68" s="6" t="s">
        <v>88</v>
      </c>
      <c r="D68" s="42"/>
      <c r="E68" s="41"/>
    </row>
    <row r="69" spans="1:5" ht="26.25" thickBot="1" x14ac:dyDescent="0.3">
      <c r="A69" s="36"/>
      <c r="B69" s="5" t="s">
        <v>65</v>
      </c>
      <c r="C69" s="6" t="s">
        <v>86</v>
      </c>
      <c r="D69" s="51"/>
      <c r="E69" s="50"/>
    </row>
    <row r="70" spans="1:5" ht="72.75" customHeight="1" thickBot="1" x14ac:dyDescent="0.3">
      <c r="A70" s="36"/>
      <c r="B70" s="5" t="s">
        <v>16</v>
      </c>
      <c r="C70" s="46" t="s">
        <v>107</v>
      </c>
      <c r="D70" s="51"/>
      <c r="E70" s="50"/>
    </row>
    <row r="71" spans="1:5" ht="15.75" thickBot="1" x14ac:dyDescent="0.3">
      <c r="A71" s="36"/>
      <c r="B71" s="5" t="s">
        <v>18</v>
      </c>
      <c r="C71" s="23" t="s">
        <v>40</v>
      </c>
      <c r="D71" s="34"/>
      <c r="E71" s="33"/>
    </row>
    <row r="72" spans="1:5" ht="15.75" thickBot="1" x14ac:dyDescent="0.3">
      <c r="A72" s="36"/>
      <c r="B72" s="5" t="s">
        <v>17</v>
      </c>
      <c r="C72" s="6" t="s">
        <v>48</v>
      </c>
      <c r="D72" s="32"/>
      <c r="E72" s="33"/>
    </row>
    <row r="73" spans="1:5" ht="15.75" thickBot="1" x14ac:dyDescent="0.3">
      <c r="A73" s="36"/>
      <c r="B73" s="5" t="s">
        <v>38</v>
      </c>
      <c r="C73" s="6" t="s">
        <v>37</v>
      </c>
      <c r="D73" s="49"/>
      <c r="E73" s="50"/>
    </row>
    <row r="74" spans="1:5" ht="15.75" thickBot="1" x14ac:dyDescent="0.3">
      <c r="A74" s="30" t="s">
        <v>70</v>
      </c>
      <c r="B74" s="47" t="s">
        <v>71</v>
      </c>
      <c r="C74" s="48"/>
      <c r="D74" s="49"/>
      <c r="E74" s="50"/>
    </row>
    <row r="75" spans="1:5" ht="15.75" thickBot="1" x14ac:dyDescent="0.3">
      <c r="A75" s="30" t="s">
        <v>72</v>
      </c>
      <c r="B75" s="47" t="s">
        <v>73</v>
      </c>
      <c r="C75" s="48"/>
      <c r="D75" s="32"/>
      <c r="E75" s="33"/>
    </row>
    <row r="76" spans="1:5" ht="23.25" customHeight="1" thickBot="1" x14ac:dyDescent="0.3">
      <c r="A76" s="30" t="s">
        <v>57</v>
      </c>
      <c r="B76" s="47" t="s">
        <v>69</v>
      </c>
      <c r="C76" s="48"/>
      <c r="D76" s="49"/>
      <c r="E76" s="50"/>
    </row>
    <row r="77" spans="1:5" ht="45" customHeight="1" thickBot="1" x14ac:dyDescent="0.3">
      <c r="A77" s="4" t="s">
        <v>58</v>
      </c>
      <c r="B77" s="47" t="s">
        <v>59</v>
      </c>
      <c r="C77" s="48"/>
      <c r="D77" s="49"/>
      <c r="E77" s="50"/>
    </row>
    <row r="79" spans="1:5" ht="15.75" thickBot="1" x14ac:dyDescent="0.3">
      <c r="A79" s="81" t="s">
        <v>36</v>
      </c>
      <c r="B79" s="81"/>
      <c r="C79" s="81"/>
      <c r="D79" s="81"/>
      <c r="E79" s="81"/>
    </row>
    <row r="80" spans="1:5" ht="15.75" thickBot="1" x14ac:dyDescent="0.3">
      <c r="A80" s="2"/>
      <c r="B80" s="54" t="s">
        <v>8</v>
      </c>
      <c r="C80" s="55"/>
      <c r="D80" s="7" t="s">
        <v>19</v>
      </c>
      <c r="E80" s="7"/>
    </row>
    <row r="81" spans="1:5" ht="15.75" thickBot="1" x14ac:dyDescent="0.3">
      <c r="A81" s="3" t="s">
        <v>76</v>
      </c>
      <c r="B81" s="56" t="s">
        <v>94</v>
      </c>
      <c r="C81" s="57"/>
      <c r="D81" s="9" t="s">
        <v>20</v>
      </c>
      <c r="E81" s="8"/>
    </row>
    <row r="82" spans="1:5" ht="15.75" thickBot="1" x14ac:dyDescent="0.3">
      <c r="A82" s="4" t="s">
        <v>9</v>
      </c>
      <c r="B82" s="47">
        <v>1</v>
      </c>
      <c r="C82" s="48"/>
      <c r="D82" s="9" t="s">
        <v>21</v>
      </c>
      <c r="E82" s="8"/>
    </row>
    <row r="83" spans="1:5" ht="15.75" thickBot="1" x14ac:dyDescent="0.3">
      <c r="A83" s="4" t="s">
        <v>28</v>
      </c>
      <c r="B83" s="58" t="s">
        <v>85</v>
      </c>
      <c r="C83" s="59"/>
      <c r="D83" s="9" t="s">
        <v>22</v>
      </c>
      <c r="E83" s="8"/>
    </row>
    <row r="84" spans="1:5" ht="57.75" customHeight="1" thickBot="1" x14ac:dyDescent="0.3">
      <c r="A84" s="40" t="s">
        <v>10</v>
      </c>
      <c r="B84" s="87" t="s">
        <v>80</v>
      </c>
      <c r="C84" s="88"/>
      <c r="D84" s="51"/>
      <c r="E84" s="53"/>
    </row>
    <row r="85" spans="1:5" ht="15.75" thickBot="1" x14ac:dyDescent="0.3">
      <c r="A85" s="30" t="s">
        <v>57</v>
      </c>
      <c r="B85" s="47" t="s">
        <v>79</v>
      </c>
      <c r="C85" s="48"/>
      <c r="D85" s="49"/>
      <c r="E85" s="50"/>
    </row>
    <row r="86" spans="1:5" ht="15.75" thickBot="1" x14ac:dyDescent="0.3"/>
    <row r="87" spans="1:5" x14ac:dyDescent="0.25">
      <c r="A87" s="64" t="s">
        <v>29</v>
      </c>
      <c r="B87" s="65"/>
      <c r="C87" s="65"/>
      <c r="D87" s="65"/>
      <c r="E87" s="66"/>
    </row>
    <row r="88" spans="1:5" ht="15.75" thickBot="1" x14ac:dyDescent="0.3">
      <c r="A88" s="81" t="s">
        <v>92</v>
      </c>
      <c r="B88" s="81"/>
      <c r="C88" s="81"/>
      <c r="D88" s="81"/>
      <c r="E88" s="81"/>
    </row>
    <row r="89" spans="1:5" ht="15.75" thickBot="1" x14ac:dyDescent="0.3">
      <c r="A89" s="2"/>
      <c r="B89" s="54" t="s">
        <v>8</v>
      </c>
      <c r="C89" s="55"/>
      <c r="D89" s="7" t="s">
        <v>19</v>
      </c>
      <c r="E89" s="7"/>
    </row>
    <row r="90" spans="1:5" ht="15.75" thickBot="1" x14ac:dyDescent="0.3">
      <c r="A90" s="3" t="s">
        <v>35</v>
      </c>
      <c r="B90" s="56" t="s">
        <v>77</v>
      </c>
      <c r="C90" s="57"/>
      <c r="D90" s="9" t="s">
        <v>20</v>
      </c>
      <c r="E90" s="8"/>
    </row>
    <row r="91" spans="1:5" ht="15.75" thickBot="1" x14ac:dyDescent="0.3">
      <c r="A91" s="4" t="s">
        <v>9</v>
      </c>
      <c r="B91" s="47">
        <v>1</v>
      </c>
      <c r="C91" s="48"/>
      <c r="D91" s="9" t="s">
        <v>21</v>
      </c>
      <c r="E91" s="8"/>
    </row>
    <row r="92" spans="1:5" ht="15.75" thickBot="1" x14ac:dyDescent="0.3">
      <c r="A92" s="4" t="s">
        <v>28</v>
      </c>
      <c r="B92" s="58">
        <v>9500</v>
      </c>
      <c r="C92" s="59"/>
      <c r="D92" s="9" t="s">
        <v>22</v>
      </c>
      <c r="E92" s="8"/>
    </row>
    <row r="93" spans="1:5" ht="15.75" thickBot="1" x14ac:dyDescent="0.3">
      <c r="A93" s="89" t="s">
        <v>10</v>
      </c>
      <c r="B93" s="29" t="s">
        <v>11</v>
      </c>
      <c r="C93" s="24" t="s">
        <v>41</v>
      </c>
      <c r="D93" s="60"/>
      <c r="E93" s="53"/>
    </row>
    <row r="94" spans="1:5" ht="26.25" thickBot="1" x14ac:dyDescent="0.3">
      <c r="A94" s="90"/>
      <c r="B94" s="5" t="s">
        <v>12</v>
      </c>
      <c r="C94" s="6" t="s">
        <v>95</v>
      </c>
      <c r="D94" s="51"/>
      <c r="E94" s="50"/>
    </row>
    <row r="95" spans="1:5" ht="15.75" thickBot="1" x14ac:dyDescent="0.3">
      <c r="A95" s="90"/>
      <c r="B95" s="5" t="s">
        <v>13</v>
      </c>
      <c r="C95" s="6" t="s">
        <v>96</v>
      </c>
      <c r="D95" s="51"/>
      <c r="E95" s="50"/>
    </row>
    <row r="96" spans="1:5" ht="15.75" thickBot="1" x14ac:dyDescent="0.3">
      <c r="A96" s="90"/>
      <c r="B96" s="5" t="s">
        <v>14</v>
      </c>
      <c r="C96" s="6" t="s">
        <v>97</v>
      </c>
      <c r="D96" s="51"/>
      <c r="E96" s="52"/>
    </row>
    <row r="97" spans="1:5" ht="26.25" thickBot="1" x14ac:dyDescent="0.3">
      <c r="A97" s="90"/>
      <c r="B97" s="5" t="s">
        <v>15</v>
      </c>
      <c r="C97" s="6" t="s">
        <v>51</v>
      </c>
      <c r="D97" s="51"/>
      <c r="E97" s="50"/>
    </row>
    <row r="98" spans="1:5" ht="15.75" thickBot="1" x14ac:dyDescent="0.3">
      <c r="A98" s="90"/>
      <c r="B98" s="5" t="s">
        <v>98</v>
      </c>
      <c r="C98" s="6" t="s">
        <v>64</v>
      </c>
      <c r="D98" s="51"/>
      <c r="E98" s="50"/>
    </row>
    <row r="99" spans="1:5" ht="26.25" thickBot="1" x14ac:dyDescent="0.3">
      <c r="A99" s="90"/>
      <c r="B99" s="5" t="s">
        <v>54</v>
      </c>
      <c r="C99" s="6" t="s">
        <v>53</v>
      </c>
      <c r="D99" s="45"/>
      <c r="E99" s="44"/>
    </row>
    <row r="100" spans="1:5" ht="51.75" thickBot="1" x14ac:dyDescent="0.3">
      <c r="A100" s="90"/>
      <c r="B100" s="5" t="s">
        <v>16</v>
      </c>
      <c r="C100" s="6" t="s">
        <v>99</v>
      </c>
      <c r="D100" s="49"/>
      <c r="E100" s="50"/>
    </row>
    <row r="101" spans="1:5" ht="26.25" thickBot="1" x14ac:dyDescent="0.3">
      <c r="A101" s="90"/>
      <c r="B101" s="5" t="s">
        <v>100</v>
      </c>
      <c r="C101" s="6" t="s">
        <v>101</v>
      </c>
      <c r="D101" s="43"/>
      <c r="E101" s="44"/>
    </row>
    <row r="102" spans="1:5" ht="39" thickBot="1" x14ac:dyDescent="0.3">
      <c r="A102" s="90"/>
      <c r="B102" s="5" t="s">
        <v>18</v>
      </c>
      <c r="C102" s="6" t="s">
        <v>102</v>
      </c>
      <c r="D102" s="45"/>
      <c r="E102" s="44"/>
    </row>
    <row r="103" spans="1:5" ht="115.5" thickBot="1" x14ac:dyDescent="0.3">
      <c r="A103" s="90"/>
      <c r="B103" s="5" t="s">
        <v>17</v>
      </c>
      <c r="C103" s="6" t="s">
        <v>93</v>
      </c>
      <c r="D103" s="43"/>
      <c r="E103" s="44"/>
    </row>
    <row r="104" spans="1:5" ht="26.25" thickBot="1" x14ac:dyDescent="0.3">
      <c r="A104" s="90"/>
      <c r="B104" s="5" t="s">
        <v>103</v>
      </c>
      <c r="C104" s="6" t="s">
        <v>73</v>
      </c>
      <c r="D104" s="43"/>
      <c r="E104" s="44"/>
    </row>
    <row r="105" spans="1:5" ht="26.25" thickBot="1" x14ac:dyDescent="0.3">
      <c r="A105" s="90"/>
      <c r="B105" s="5" t="s">
        <v>104</v>
      </c>
      <c r="C105" s="6" t="s">
        <v>71</v>
      </c>
      <c r="D105" s="43"/>
      <c r="E105" s="44"/>
    </row>
    <row r="106" spans="1:5" ht="15.75" thickBot="1" x14ac:dyDescent="0.3">
      <c r="A106" s="91"/>
      <c r="B106" s="5" t="s">
        <v>38</v>
      </c>
      <c r="C106" s="6" t="s">
        <v>37</v>
      </c>
      <c r="D106" s="49"/>
      <c r="E106" s="50"/>
    </row>
    <row r="107" spans="1:5" ht="15.75" thickBot="1" x14ac:dyDescent="0.3">
      <c r="A107" s="30" t="s">
        <v>105</v>
      </c>
      <c r="B107" s="47" t="s">
        <v>106</v>
      </c>
      <c r="C107" s="48"/>
      <c r="D107" s="49"/>
      <c r="E107" s="50"/>
    </row>
  </sheetData>
  <mergeCells count="88">
    <mergeCell ref="B107:C107"/>
    <mergeCell ref="D107:E107"/>
    <mergeCell ref="A55:E55"/>
    <mergeCell ref="A79:E79"/>
    <mergeCell ref="B92:C92"/>
    <mergeCell ref="A93:A106"/>
    <mergeCell ref="D93:E93"/>
    <mergeCell ref="D94:E94"/>
    <mergeCell ref="D95:E95"/>
    <mergeCell ref="D96:E96"/>
    <mergeCell ref="D97:E97"/>
    <mergeCell ref="D98:E98"/>
    <mergeCell ref="D100:E100"/>
    <mergeCell ref="D106:E106"/>
    <mergeCell ref="A87:E87"/>
    <mergeCell ref="A88:E88"/>
    <mergeCell ref="B89:C89"/>
    <mergeCell ref="B90:C90"/>
    <mergeCell ref="B91:C91"/>
    <mergeCell ref="B35:C35"/>
    <mergeCell ref="D40:E40"/>
    <mergeCell ref="D41:E41"/>
    <mergeCell ref="B36:C36"/>
    <mergeCell ref="B85:C85"/>
    <mergeCell ref="D85:E85"/>
    <mergeCell ref="B80:C80"/>
    <mergeCell ref="B81:C81"/>
    <mergeCell ref="B82:C82"/>
    <mergeCell ref="B83:C83"/>
    <mergeCell ref="D84:E84"/>
    <mergeCell ref="B84:C84"/>
    <mergeCell ref="D44:E44"/>
    <mergeCell ref="A25:E25"/>
    <mergeCell ref="A32:E32"/>
    <mergeCell ref="A15:B15"/>
    <mergeCell ref="C9:E9"/>
    <mergeCell ref="C10:E10"/>
    <mergeCell ref="A16:B16"/>
    <mergeCell ref="D49:E49"/>
    <mergeCell ref="A19:E19"/>
    <mergeCell ref="A31:E31"/>
    <mergeCell ref="A7:E7"/>
    <mergeCell ref="A8:E8"/>
    <mergeCell ref="C15:E15"/>
    <mergeCell ref="C16:E16"/>
    <mergeCell ref="A9:B9"/>
    <mergeCell ref="C13:E13"/>
    <mergeCell ref="C14:E14"/>
    <mergeCell ref="C12:E12"/>
    <mergeCell ref="A11:B11"/>
    <mergeCell ref="A12:B12"/>
    <mergeCell ref="A13:B13"/>
    <mergeCell ref="A14:B14"/>
    <mergeCell ref="C11:E11"/>
    <mergeCell ref="B50:C50"/>
    <mergeCell ref="B51:C51"/>
    <mergeCell ref="B33:C33"/>
    <mergeCell ref="B34:C34"/>
    <mergeCell ref="D73:E73"/>
    <mergeCell ref="B52:C52"/>
    <mergeCell ref="D52:E52"/>
    <mergeCell ref="D37:E37"/>
    <mergeCell ref="D38:E38"/>
    <mergeCell ref="D69:E69"/>
    <mergeCell ref="D70:E70"/>
    <mergeCell ref="D65:E65"/>
    <mergeCell ref="D66:E66"/>
    <mergeCell ref="D67:E67"/>
    <mergeCell ref="D42:E42"/>
    <mergeCell ref="D39:E39"/>
    <mergeCell ref="B74:C74"/>
    <mergeCell ref="D74:E74"/>
    <mergeCell ref="D64:E64"/>
    <mergeCell ref="D60:E60"/>
    <mergeCell ref="B53:C53"/>
    <mergeCell ref="D53:E53"/>
    <mergeCell ref="B56:C56"/>
    <mergeCell ref="B57:C57"/>
    <mergeCell ref="B58:C58"/>
    <mergeCell ref="B59:C59"/>
    <mergeCell ref="D61:E61"/>
    <mergeCell ref="D62:E62"/>
    <mergeCell ref="D63:E63"/>
    <mergeCell ref="B75:C75"/>
    <mergeCell ref="B76:C76"/>
    <mergeCell ref="B77:C77"/>
    <mergeCell ref="D76:E76"/>
    <mergeCell ref="D77:E77"/>
  </mergeCells>
  <phoneticPr fontId="5" type="noConversion"/>
  <pageMargins left="0.25" right="0.25"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2" sqref="C22"/>
    </sheetView>
  </sheetViews>
  <sheetFormatPr defaultRowHeight="15" x14ac:dyDescent="0.25"/>
  <cols>
    <col min="2" max="2" width="31" customWidth="1"/>
    <col min="3" max="3" width="12.5703125" customWidth="1"/>
    <col min="4" max="4" width="13.140625" customWidth="1"/>
    <col min="5" max="5" width="15.42578125" customWidth="1"/>
  </cols>
  <sheetData/>
  <phoneticPr fontId="5" type="noConversion"/>
  <pageMargins left="0.70866141732283472" right="0.70866141732283472" top="0.78740157480314965" bottom="0.78740157480314965"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Company>UJEP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Kožíšek</dc:creator>
  <cp:lastModifiedBy>drozdovak</cp:lastModifiedBy>
  <cp:lastPrinted>2012-11-08T17:36:54Z</cp:lastPrinted>
  <dcterms:created xsi:type="dcterms:W3CDTF">2011-04-27T06:34:10Z</dcterms:created>
  <dcterms:modified xsi:type="dcterms:W3CDTF">2014-10-17T13:24:23Z</dcterms:modified>
</cp:coreProperties>
</file>