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95" yWindow="270" windowWidth="19965" windowHeight="10410" tabRatio="948" activeTab="0"/>
  </bookViews>
  <sheets>
    <sheet name="laboratorní materiál jednoráz." sheetId="6" r:id="rId1"/>
    <sheet name="laboratorní sklo" sheetId="2" r:id="rId2"/>
    <sheet name="Laboratorní sklo - ostatní" sheetId="9" r:id="rId3"/>
    <sheet name="drobné laboratorní potřeby" sheetId="3" r:id="rId4"/>
    <sheet name="drobné lab. potřeby - ostatní" sheetId="10" r:id="rId5"/>
    <sheet name="spotřební materiál ve výuce" sheetId="4" r:id="rId6"/>
    <sheet name="spotřební mat. ve výuc.-ostaní" sheetId="11" r:id="rId7"/>
    <sheet name="chemikálie a biologický mat. " sheetId="5" r:id="rId8"/>
    <sheet name="chem. a bio. mat. - ostatní" sheetId="12" r:id="rId9"/>
  </sheets>
  <definedNames/>
  <calcPr calcId="125725"/>
</workbook>
</file>

<file path=xl/sharedStrings.xml><?xml version="1.0" encoding="utf-8"?>
<sst xmlns="http://schemas.openxmlformats.org/spreadsheetml/2006/main" count="397" uniqueCount="231">
  <si>
    <t xml:space="preserve">Baňka kuželová dle Erlenmeyera (50 ml) </t>
  </si>
  <si>
    <t xml:space="preserve"> objem 50ml      </t>
  </si>
  <si>
    <t>10μL inokulátu</t>
  </si>
  <si>
    <r>
      <t>Klička inokulační</t>
    </r>
    <r>
      <rPr>
        <sz val="11"/>
        <color theme="1"/>
        <rFont val="Calibri"/>
        <family val="2"/>
        <scheme val="minor"/>
      </rPr>
      <t xml:space="preserve"> </t>
    </r>
  </si>
  <si>
    <t>běžná čistota vhodná pro kultivace rostl. Buněk</t>
  </si>
  <si>
    <t>Agar práškový vysoce čistý</t>
  </si>
  <si>
    <t xml:space="preserve">garantovaná vysoká čistota </t>
  </si>
  <si>
    <t>Giemsa-Romanowski činidlo</t>
  </si>
  <si>
    <t>roztok</t>
  </si>
  <si>
    <t xml:space="preserve">Trypanová modř (trypan blue) </t>
  </si>
  <si>
    <t>vhodná čistota pro mikroskopii</t>
  </si>
  <si>
    <t>Tris báze</t>
  </si>
  <si>
    <t>běžná čistota vhodná pro life-science aplikace</t>
  </si>
  <si>
    <t>Petriho misky 90 mm</t>
  </si>
  <si>
    <t>plast, sterilní, vhodné pro mikrobiologii</t>
  </si>
  <si>
    <t>Špička Finntip  Flex 10</t>
  </si>
  <si>
    <t>Špička Finntip  Flex 200</t>
  </si>
  <si>
    <t>Špička Finntip  Flex 1000</t>
  </si>
  <si>
    <t>Mikrozkumavka pro PCR</t>
  </si>
  <si>
    <t>objem 0.2 ml</t>
  </si>
  <si>
    <t>aceton</t>
  </si>
  <si>
    <t>anhydrid kyseliny ftalové č.</t>
  </si>
  <si>
    <t>anilin č.</t>
  </si>
  <si>
    <t>cyklohexan č.</t>
  </si>
  <si>
    <t>cyklohexanol č.</t>
  </si>
  <si>
    <t>D-glukoza bezvodá p.a.</t>
  </si>
  <si>
    <t>diethylether p.a. stabilizovaný</t>
  </si>
  <si>
    <t>dichlormethan.č</t>
  </si>
  <si>
    <t>ethylalkohol p.a.</t>
  </si>
  <si>
    <t>etylalkohol technický</t>
  </si>
  <si>
    <t xml:space="preserve">glycerin bezvodý p.a. </t>
  </si>
  <si>
    <t>hydrogenuhličitan sodný č.</t>
  </si>
  <si>
    <t>hydroxid sodný pecky p.a.</t>
  </si>
  <si>
    <t>chlorid amonný p.a.</t>
  </si>
  <si>
    <t>chlorid sodný p.a.</t>
  </si>
  <si>
    <t>chlorid zinečnatý bezvodý p.a.</t>
  </si>
  <si>
    <t>kyselina citronová  bezvodá p.a.</t>
  </si>
  <si>
    <t>kyselina ftalová p.a.</t>
  </si>
  <si>
    <t>kyselina chlorovodíková p.a.</t>
  </si>
  <si>
    <t>kyselina octová p.a.</t>
  </si>
  <si>
    <t>methylalkohol p.a.</t>
  </si>
  <si>
    <t>peroxid vodíku 30% p.a.</t>
  </si>
  <si>
    <t>pyridin p.a.</t>
  </si>
  <si>
    <t>sacharoza p.a.</t>
  </si>
  <si>
    <t>thiokyanatan draselný p.a.</t>
  </si>
  <si>
    <t>toluen č.</t>
  </si>
  <si>
    <t xml:space="preserve">PCR agaróza </t>
  </si>
  <si>
    <t>Pipeta dělená, 5 ml</t>
  </si>
  <si>
    <t>Pipeta dělená, 10 ml</t>
  </si>
  <si>
    <t>Balonek pipetovací</t>
  </si>
  <si>
    <t>Petriho misky, průměr 200 mm</t>
  </si>
  <si>
    <t>Gumové rukavice jednorázové</t>
  </si>
  <si>
    <t>Kádinka, objem 600 ml, vysoká</t>
  </si>
  <si>
    <t>Kádinka, 250 ml, vysoká</t>
  </si>
  <si>
    <t>Odměrný válec, 100 ml</t>
  </si>
  <si>
    <t>Odměrný válec, 250 ml</t>
  </si>
  <si>
    <t>Odměrný válec, 500 ml</t>
  </si>
  <si>
    <t>Váženka s víčkem</t>
  </si>
  <si>
    <t>Pipeta dělená barevně neznačená třídy AS, úplný výtok, bezp. banička; 10 ml. Dělení stupnice [ml] 0,1</t>
  </si>
  <si>
    <t>Pipeta dělená barevně neznačená třídy AS, úplný výtok, bezp. banička; objem 5 ml, dělení stupnice [ml] 0,1</t>
  </si>
  <si>
    <t>Snadno čitelná stupnice a velké popisovací pole z bílé vysoce odolné keramiky. Odolná vůči vyšším teplotám a teplotním výkyvům. 
DIN 12331, ISO 3819,  USP Standard, A 121 °C.
Objem [ml] 600. Výška [mm] 150.</t>
  </si>
  <si>
    <t>Snadno čitelná stupnice a velké popisovací pole z bílé vysoce odolné keramiky. Odolná vůči vyšším teplotám a teplotním výkyvům. 
DIN 12331, ISO 3819,  USP Standard, A 121 °C.Objem [ml] 250. Výška [mm] 120.</t>
  </si>
  <si>
    <t>Válec odměrný s NZ třídy A, modrá graduace, plastová zátka; 250 ml; SIMAX., celokroužková stupnice.
Objem [ml] 250.
Přesnost [ml] ± 1.
Dělení stupnice [ml] 2.</t>
  </si>
  <si>
    <t>Válec odměrný s NZ třídy A, modrá graduace, plastová zátka; 100 ml; SIMAX., celokroužková stupnice.
Objem [ml] 100.
Přesnost [ml] ± 0,5.
Dělení stupnice [ml] 1.</t>
  </si>
  <si>
    <t>Válec odměrný s NZ třídy A, modrá graduace, plastová zátka; 500 ml; SIMAX.,celokroužková stupnice.
Objem [ml] 500.
Přesnost [ml] ± 2,5.
Dělení stupnice [ml] 5.</t>
  </si>
  <si>
    <t>A 121 °C.  Váženka se zabroušeným víčkem.
Provedení vysoké s lehkým víčkem.
Objem [ml] 8.</t>
  </si>
  <si>
    <t>A 121 °C.  Miska Petriho foukaná hutní 200 x 35 mm SIMAX. Průměr horní misky [mm] 200.
Průměr spodní misky [mm] 190.
Výška [mm] 35.
Síla stěny [mm] 2,0</t>
  </si>
  <si>
    <t xml:space="preserve">Rukavice latexové nezaprašované velikosti M. </t>
  </si>
  <si>
    <t>Podložní skla řezaná</t>
  </si>
  <si>
    <t xml:space="preserve">Podložní skla řezaná s mat. ok. </t>
  </si>
  <si>
    <t>Třecí miska porcelán. s tloučkem</t>
  </si>
  <si>
    <t>Pinzeta anatomická</t>
  </si>
  <si>
    <t>tloušťka 1 mm, 26 x 76 mm</t>
  </si>
  <si>
    <t xml:space="preserve">Krycí skla </t>
  </si>
  <si>
    <t>20 x 20 mm pro mikroskopii, tl. 0,13 - 0,17 mm</t>
  </si>
  <si>
    <t>15 x 15 mm pro mikroskopii, tl.  0,13 - 0,17 mm</t>
  </si>
  <si>
    <t>velmi jemná, délka min. 100mm</t>
  </si>
  <si>
    <t>Válcové polystyrenové nebo polypropylenové sterilní nádobky, Asepticky vyráběné pro uchovávání a transport pevných a kapalných vzorků, objem min. 40 ml</t>
  </si>
  <si>
    <t>objem 75 ml</t>
  </si>
  <si>
    <t>Plastové nádobky na vzorky se šroub. víč.</t>
  </si>
  <si>
    <t xml:space="preserve">Živný agar </t>
  </si>
  <si>
    <t>Sacharóza p.a.</t>
  </si>
  <si>
    <t>Agar práškový Kobe I</t>
  </si>
  <si>
    <t>Pro kultivaci mikroorganismů nenáročných na výživu, Složení (na 1 litr) 3 g masového extraktu; 5 g peptonu ze želatiny; 15 g agaru</t>
  </si>
  <si>
    <t>Sterilní plastové mikrobiologické hokejky pro jedno použití
Jednotlivě balené hokejky sterilizované gama-zářením, délka cca 160 mm</t>
  </si>
  <si>
    <t>Mikrobiologická hokejka zahnutá</t>
  </si>
  <si>
    <t>Okulárové záměrky</t>
  </si>
  <si>
    <t xml:space="preserve">Materiál: Floatové sklo, Motiv: Stupnice 1:10, 10 mm rozděleno po 0,1 mm, číslován každý milimetr
Průměr záměrky:
19 mm   10 ks
25 mm   1 ks
</t>
  </si>
  <si>
    <t xml:space="preserve">Lahve na buněčné kultury z čirého PS, dno rovnoměrné, ideálně ploché. Hrdlo  široké, šikmé. Uzávěr  z PE, dvoupolohový (uzavřená, těsná poloha, nebo poloha s větráním) s filtrem.Lahve testované na těsnost, sterilizované zářením. Objem cca 50ml, plocha 25 cm2, s graduací </t>
  </si>
  <si>
    <t xml:space="preserve">Lahve na buněčné kultury z čirého PS, dno rovnoměrné, ideálně ploché. Hrdlo  široké, šikmé. Uzávěr  z PE, dvoupolohový (uzavřená, těsná poloha, nebo poloha s větráním) s filtrem.Lahve testované na těsnost, sterilizované zářením. Objem cca 250ml, plocha 75 cm2, s graduací. </t>
  </si>
  <si>
    <t>Sterilní 96 jamkové destičky z čirého polystyrenu s víčkem, optimalizované pro automatizované readery a automatické dávkovací systémy. Využití pro tkáňové kultury. Ploché dno pro mikroskopická a optická měření, bez povrchové úpravy. Objem jamky 400μL.</t>
  </si>
  <si>
    <t>96 jamkové mikrodestičky Nunc pro fluorescenci, luminiscenci a mikroskopii</t>
  </si>
  <si>
    <t>Mikrodestičky Nunc, 96 jamkové</t>
  </si>
  <si>
    <t>Sterilní 96 jamkové polystyrenové černé  destičky s průhledným polymerovým dnem pro práci s tkáňovými kulturami. Objem jamky 400 μL.</t>
  </si>
  <si>
    <t>Rezervoár (vanička) pro pipetování vícekanálovými
mikropipetami</t>
  </si>
  <si>
    <t xml:space="preserve">rezervoár na reagencie pro pohodlné a rychlé nasávání vícekanálových mikropipet, zhotoven z průhledného PP s víčkem, objem
cca 60 ml. Možnost autoklávovat při 121 °C. </t>
  </si>
  <si>
    <t>Indikační páska - pro kontrolu procesu sterilizace</t>
  </si>
  <si>
    <t>Reaguje na změnu teplot změnou barvy po cca 20min. při 120 °C</t>
  </si>
  <si>
    <t xml:space="preserve">Kryozkumavky  s vnitřním závitem 1,8 ml kulate dno </t>
  </si>
  <si>
    <t>Pro kryogenní přepravu a skladování biologického materiálu v kapalném dusíku. Materiál musí být netoxický, bez pyrogenů a mutagenů a splňovat
požadavky USP Class VI. Materiál PP s popisnou plochou, vnitřní závit se
silikonovým těsněním. Sterilní (SAL 10-6) podle normy ISO 11137. Objem cca 1,8 ml, kulaté dno</t>
  </si>
  <si>
    <t xml:space="preserve">Kryobox PC </t>
  </si>
  <si>
    <t xml:space="preserve">Elektrický pipetovací nástavec pro práci s pipetami od 1 do 100 ml. Napájení je z baterie, indikace životnosti kontrolkou. Ovládání výkonu čerpadélka (rychlost
pipetování). V četně nástavce, nabíječky baterie a náhradního filtru. Ochrana proti vniknutí kapaliny při přeplnění pipety. Vysoký stupeň ochrany uživatele před působením pipetovaných roztoků při práci s jedy či infekčním materiálem, s  vysokými požadavky na hygienu práce. </t>
  </si>
  <si>
    <t>Elektrický pipetovací nástavec pro pipety 1-100 ml</t>
  </si>
  <si>
    <t>Komůrka počítací dle Bürkera</t>
  </si>
  <si>
    <t>se svorkami</t>
  </si>
  <si>
    <t>fetální hovězí sérum (FBS - Fetal Bovine Serum)</t>
  </si>
  <si>
    <t>sterilní, bez endotoxinů and hemoglobinu, vhodný pro tkáňové kultury</t>
  </si>
  <si>
    <t>trypsin/EDTA roztok</t>
  </si>
  <si>
    <t>sterilní, vhodný pro tkáňové kultury, složení - 2.5 g/l trypsin, 0.2 g/l EDTA•4Na v Hank's Balanced Salt Solution (HBSS) s phenol red</t>
  </si>
  <si>
    <t>PBS pufr ve formě tablet poskytující po rozpuštění v požadovaném objemu 0.01 M fosfátového pufru, 0.0027 M KCl and 0.137 M NaCl, pH 7.4</t>
  </si>
  <si>
    <t>na celkový objem 20L</t>
  </si>
  <si>
    <t>stabilizovaný roztok Penicillin-Streptomycinového antibiotika</t>
  </si>
  <si>
    <t>stabilizovaný roztok s 10,000 jednotkami penicillinu and 10 mg streptomycinu/mL, sterilizovaný filtrací, vhodný pro tkáňové kultury</t>
  </si>
  <si>
    <t>LookOut® Mycoplasma PCR Detection Kit</t>
  </si>
  <si>
    <t>The LookOut® Mycoplasma PCR Detection Kit utilizes the polymerase chain reaction (PCR), which is established as the method of choice for highest sensitivity in the detection of Mycoplasma, Acholeplasma, and Ureaplasma contamination in cell cultures and other cell culture derived biologicals. Kit has been successfully tested for the ability to amplify Mycoplasma fermentans genomic DNA in concentrations of 20,000 to 20 copie</t>
  </si>
  <si>
    <t xml:space="preserve">JumpStart™ Taq DNA Polymerase 
 with MgCl2 </t>
  </si>
  <si>
    <t>Cr terčík pro naprašování</t>
  </si>
  <si>
    <t xml:space="preserve">Hellmanex™ 
 Special Cleaning Concentrate for cuvettes </t>
  </si>
  <si>
    <t xml:space="preserve">Chromium etchant 
 standard </t>
  </si>
  <si>
    <t>kyselina dusičná p.a.</t>
  </si>
  <si>
    <t xml:space="preserve">THF p.a. </t>
  </si>
  <si>
    <t xml:space="preserve">diethylether p.a. </t>
  </si>
  <si>
    <t xml:space="preserve">DMSO p.a. </t>
  </si>
  <si>
    <t>N,N-dimethylformamid č.</t>
  </si>
  <si>
    <t>amoniak p.a.</t>
  </si>
  <si>
    <t xml:space="preserve">Kys. sírová p. a. </t>
  </si>
  <si>
    <t>TRIS HCl</t>
  </si>
  <si>
    <t>reagent grade,  ≥99.0% (titration)</t>
  </si>
  <si>
    <t xml:space="preserve"> ≥99.5% (titration) </t>
  </si>
  <si>
    <t xml:space="preserve">HEPES 
</t>
  </si>
  <si>
    <t xml:space="preserve"> ≥99.0% </t>
  </si>
  <si>
    <t xml:space="preserve">MES monohydrate 
 </t>
  </si>
  <si>
    <t xml:space="preserve">Isopropanol p.a. </t>
  </si>
  <si>
    <t xml:space="preserve">
Sylgard 184       
</t>
  </si>
  <si>
    <t>Fosforečnan sodný dihydrát p.a.</t>
  </si>
  <si>
    <t>Fosforečnan sodný monohydrát p.a.</t>
  </si>
  <si>
    <t xml:space="preserve">AZ nLof 2070 Negative Resist  </t>
  </si>
  <si>
    <t xml:space="preserve">AZ 826 MIF Developer  </t>
  </si>
  <si>
    <t xml:space="preserve">Remover AR 300-70    </t>
  </si>
  <si>
    <t xml:space="preserve">Sterilni sérologické pipety </t>
  </si>
  <si>
    <t>Jednorázové sterilní pipety, PS, objem 5 ml, individuálně balené</t>
  </si>
  <si>
    <t>Jednorázové sterilní pipety, PS,  objem 10 ml, individuálně balené</t>
  </si>
  <si>
    <t>Jednorázové sterilní pipety, PS, objem 50 ml, individuálně balené</t>
  </si>
  <si>
    <t>lahve pro kultivaci buněčných kultur 50ml (výrobce Grainer, nebo Nunc)</t>
  </si>
  <si>
    <t>lahve pro kultivaci buněčných kultur 250ml (výrobce Grainer, nebo Nunc)</t>
  </si>
  <si>
    <t xml:space="preserve">ITO terčík pro naprašování </t>
  </si>
  <si>
    <t>abrazivum  - PD1009-25E (ALUMINIUM OXIDE 17.5 MICRON BROWN)</t>
  </si>
  <si>
    <t xml:space="preserve">abrazivum - PD1012-4 (ALUMINIUM OXIDE 25 MICRON BROWN)
</t>
  </si>
  <si>
    <t>špičky Biohit 10ul</t>
  </si>
  <si>
    <t>špičky Biohit 350ul</t>
  </si>
  <si>
    <t>špičky Biohit 1000ul</t>
  </si>
  <si>
    <t xml:space="preserve">autoklávovatelné špičky k pipetám Biohit-m LINE (1 kanálová pipeta), provedení "Refill Tower", čiré, nesterilní, 1 box - 96 špiček, </t>
  </si>
  <si>
    <t>autoklávovatelné špičky k pipetám Biohit-m LINE (1 a 8 kanálová pipeta), nesterilní, provedení "Refill Tower", čiré, 1box -  96 špiček</t>
  </si>
  <si>
    <t>autoklávovatelné špičky k pipetám Biohit-m LINE (1 a 8 kanálová pipeta), nesterilní  provedení "Refill Pack", čiré, 1 box - 96 špiček</t>
  </si>
  <si>
    <t>centrifugační mikrozkumavky plastové  s víčkem  0,5 ml</t>
  </si>
  <si>
    <t>centrifugační mikrozkumavky plastové  s víčkem  1,5 ml</t>
  </si>
  <si>
    <t>centrifugační mikrozkumavky plastové  s víčkem  2 ml</t>
  </si>
  <si>
    <t>materiál čirý PP, max. 15,000g,  bez RNase, DNase a DNA, orientační stupnice, šroubovatelné víčko z PP s těsnícím silikonovým kroužkem, pro teplotní rozsah -196°C - 121°C</t>
  </si>
  <si>
    <t>centrifugační "free standing" mikrozkumavky plastové  se šroubovacím víčkem  1,5 ml</t>
  </si>
  <si>
    <t>jednorázové plastové kryty k spincoateru</t>
  </si>
  <si>
    <t>2 balení po 100ks</t>
  </si>
  <si>
    <t>1 bal po 10ks</t>
  </si>
  <si>
    <t>Přenosná laboratorní tiskárna štítků</t>
  </si>
  <si>
    <t>Laboratorní tiskárna pro značení na kontinuální pásek  z různých speciálních materiálu pro laboratorní použití. LCD display, možnost nastavení velikosti a formátu písma pro každý řádek, vkládání značek (dle knihovny tiskárny) a tisk lineárních čárových kódů – typ Code128 dle velikosti etikety. Paměť pro ukládání vytvořených etiket.  Napájení baterie  nebo  AC adaptér. Vestavěný nůž pro snadné odříznutí etikety. Součástí bude dodávka role štítku s odolností pro skladování v tekutém dusíku (-196°C) a pro použití v horké lázni nebo v autoklávu (+121°C)</t>
  </si>
  <si>
    <t>plastový PC kryobox pro manipulaci s kryozkumavkami. Pro 81 kryozkumavek o objemu 2 ml, s víkem. Pro teploty od -196 °C do +121 °C.</t>
  </si>
  <si>
    <t xml:space="preserve">materiál čirý PP, max. 20,000g,  bez RNase, DNase a DNA, orientační stupnice, </t>
  </si>
  <si>
    <t xml:space="preserve">AR 300-47 developer     </t>
  </si>
  <si>
    <t>AR-N 7520.17   EBL rezist</t>
  </si>
  <si>
    <t>pozitivní EBL rezist AR-P 7400.23</t>
  </si>
  <si>
    <t xml:space="preserve">developer AR 300-26 </t>
  </si>
  <si>
    <t xml:space="preserve">remover AR 300-76 </t>
  </si>
  <si>
    <t>addhesion promoter HMDS</t>
  </si>
  <si>
    <t>nesterilní, volně ložená</t>
  </si>
  <si>
    <t>nesterilní volně ložená</t>
  </si>
  <si>
    <t xml:space="preserve">Pyrex 7740   Glass  Wafer </t>
  </si>
  <si>
    <t xml:space="preserve">Mikroskopická sklíčka Corning® </t>
  </si>
  <si>
    <t>soda-lime glass,  L × W     75 mm × 25 mm,  
 tloušťka 0.90-1.10 mm</t>
  </si>
  <si>
    <t>DMEM živné médium s vysokou koncentrací glukózy s L-glutaminem. 4500 mg/L glukóza, L-glutamin, sodium pyruvát, and sodium bikarbonát, roztok, sterilizovaný filtrací, vhodný pro tkáňové kultury</t>
  </si>
  <si>
    <t>Jednotka</t>
  </si>
  <si>
    <t>ks</t>
  </si>
  <si>
    <t>Počet</t>
  </si>
  <si>
    <t>Nabídková cena celkem bez DPH</t>
  </si>
  <si>
    <t>Název položky</t>
  </si>
  <si>
    <t>Charakteristika položky</t>
  </si>
  <si>
    <t>Nabídková cena bez DPH/ks</t>
  </si>
  <si>
    <t>m</t>
  </si>
  <si>
    <t>boxů</t>
  </si>
  <si>
    <t xml:space="preserve">agaróza s optimálními vlastnostmi pro separaci DNA. Agaróza nesmí vykazovat žádnou RNázovou nebo DNázovou aktivitu a musí být vhodná pro elektroforetickou separaci a přenos (blotování) DNA a RNA.Musí se vyznačovat nízkou hodnotou elektroendoosmózy (EEO) </t>
  </si>
  <si>
    <t>Kit s koncentrovanými komponenty nezbytnými pro průběh PCR reakce. Umožňuje rychlou přípravu reakční směsi bez nutnosti rozmrazování jednotlivých komponent. Pro vlastní PCR reakci stačí dodat primery, templátovou DNA a doplnit H2O.</t>
  </si>
  <si>
    <t xml:space="preserve"> JumpStart Taq DNA Polymerase is an antibody-inactivated hot-start enzyme designed to minimize non-specific amplification while increasing target yield. Once the reaction temperature reaches 70°C, Taq DNA polymerase activity is restored and the resulting PCR exhibits a higher specificity and yield. This antibody-enzyme complex allows for easy and convenient set-up with less contamination risk than manual hot-start techniques. The enzyme may also be included in the master mix preparation resulting in more consistency from one reaction to the next.</t>
  </si>
  <si>
    <t>speciální čistící roztok pro čištění křemíkových a skleněných spektroskopických kyvet</t>
  </si>
  <si>
    <t>Speciální leptací lázeň pro využití v oblasti litografie.  Leptá  Al, Cr, Cu, Ni, GaAs a oxiduje Si, Ta/TaN. Nesmí mít vliv na  Au, Si3N4, SiO2, Ti a W povrchy.</t>
  </si>
  <si>
    <t xml:space="preserve">negative rezist for film thickness 7 µm at 3000 rpm,i-line (365 nm), NOT g- or h-line sensitive, high thermal stability - no rounding of cross-linked resist patterns upto temperatures of 250°C, the exposed resist remains after development with an adjustable undercut. The negative profile in combination with its high softening point for lift-off aswell as for any other processes requiring resist structures with high to very high thermal stability. Stable against many organic solvents as well as strong alkaline media.The e-beam sensitivity which allows the combination of fastUV and high-resolution e-beam lithography. </t>
  </si>
  <si>
    <t xml:space="preserve">2.38 % TMAH in  H2O with surfactants added for fast and homogeneous substrate wetting, and further additives for removal of resist residuals occasionally remaining after development. </t>
  </si>
  <si>
    <t>The Negative E-Beam Resists  non-chemically amplified  with a good sensitivity, very high resolution (&lt; 30 nm) and an excellent process and plasma etching stability. The crosslinking is not based on the principle of chemical enhancement. A mix-&amp;-match-process between e-beam and UV exposure (310 – 450 nm) should be possible. In UV-range 310 – 450 nm the resist should working positive or negative, depending on the wavelength. Nanolithographic patterns of 20 – 80 nm within film thickness between 80 – 400 nm shuld be produced with the resist. The resists should be characterized by a high contrast (&gt;5). The pattern can be developed in an aqueous alkaline developer. The products would be a liquid resists containing novolak resins, naphthochinondiazides and crosslinking compounds in safer solvents propylene glycol methyl ether acetate.</t>
  </si>
  <si>
    <t xml:space="preserve">developer with different normality that meets the high requirements of micro lithographic technology in semiconductor industry. Metal ion free developer to eliminate the possibility of metal ion contamination. Aqueous basic solutions and with excellent netting properties and they residue free development. </t>
  </si>
  <si>
    <t xml:space="preserve"> solution for stripping resists based on methyl methacrylate / methacrylic acid (E-Beam Resist) as well as diazonaphtho-quinone / novolac (common positive photoresist). Suitable for unbaked as well as baked resists. Stripping of higher baked e-beam resists and metal vapour deposited resists in lift-off process. remover do not contain phenol or halogen; is metal ion free and mixable with water.</t>
  </si>
  <si>
    <t xml:space="preserve"> The e-beam positive working resists with medium sensitivity and excellent process- and plasma etching stability. A mix &amp; match-process using e-beam and UV exposure (wavelength 310 – 450 nm) should be possible.  The resist layer could be developed in an aqueous alkaline developer. High contrast at the reproduction of patterns. The contrast value should be &gt; 3 depending on the developer concentration.
 The product would be a liquid resist containing novolak resins, naphthochinondiazides and crosslinking compounds in safer solvents propylene glycol methyl ether acetate</t>
  </si>
  <si>
    <t xml:space="preserve">Colourless, concentrated aqueous alkaline solutions designed to be used in micro lithographic processes.Used as buffered system with high activity for developing resist films over 5 µm if high contrast, steep edges and short time of development are needed. It should be possible to dilute the developer with deonized water according to the requirements of pattern generation and their tolerance. </t>
  </si>
  <si>
    <t xml:space="preserve">HMDS chemically bonds its Si atom to the oxygen of oxidized surfaces, accompanied by the release of ammonia (NH3). The methyl groups of the HMDS fragment thereby form a hydrophobic surface and thus improve resist wetting and adhesion. 
</t>
  </si>
  <si>
    <t>The most commonly used cutting abrasive in form of aluminium oxide nanoparticles of average dimension 17.5 um. The shape and hardness of the particle make it an excellent choice when working with metals or hard, brittle parts. Common uses include cutting, deburring and the preparation of surfaces.</t>
  </si>
  <si>
    <t>The most commonly used cutting abrasive in form of aluminium oxide nanoparticles of average dimension 25 um. The shape and hardness of the particle make it an excellent choice when working with metals or hard, brittle parts. Common uses include cutting, deburring and the preparation of surfaces.</t>
  </si>
  <si>
    <t>PDMS - Silikonový dvousložkový kaučuk Sylgard 184, pracovní teplota -55 °C až +200 °C, stabilní v širokém rozsahu teplot, frekvencí a vlhkostí, samozhášivé, dobrá odolnost proti radiaci , dobrá mez pevnosti v tahu, snadno opravitelný, bez depolymerizace</t>
  </si>
  <si>
    <t>Chromium (Cr) 54mm Ø x 1.5mm  terčík pro naprašování, kompatibilní s naprašovacím systémem firmy Quorum ltd. Q150T</t>
  </si>
  <si>
    <t xml:space="preserve"> Indium tin oxide (ITO) 57mm Ø x 0.3mm terčík pro naprašování, kompatibilní s naprašovacím systémem firmy Quorum ltd. Q150T</t>
  </si>
  <si>
    <t>MH-22A Liver Mouse cell line, KB (HeLa derivative) Cervix Human cell line</t>
  </si>
  <si>
    <t>Buněčné  kultury</t>
  </si>
  <si>
    <t>Size : 50.8 x 50.8 x 0.7  mm/ Surface : two sides polished /</t>
  </si>
  <si>
    <t>4"-glass wafer of Borofloat33</t>
  </si>
  <si>
    <t xml:space="preserve">diameter: 100.0 ±0.3 mm
thickness: 500 ±25 microns
both sides polished
surface roughness: &lt; 1.5 nm (Ra)
ttv: &lt; 10 microns
edge exclusion zone: 6 mm
cleanroom packed class 1000 
</t>
  </si>
  <si>
    <t>C5460 FTM křemíkový krystal k naprašovačce firmy Quorum typ Q150T</t>
  </si>
  <si>
    <t>křemíkový krystal k naprašovačce</t>
  </si>
  <si>
    <t xml:space="preserve">jednorázové plastové kryty k spincoateru firmy SPS, typ SPIN150-Liner
(SPIN150 Lid and Bowl Liner Set) </t>
  </si>
  <si>
    <t xml:space="preserve">Disposable plastic micro-cuvette Malvern </t>
  </si>
  <si>
    <t xml:space="preserve">For size measurement at a 173 degree scattering angle
Pack of 100 with 100 caps, minimum volume 40µL, suitable for Zetasizer Nano S and ZS (Malvern).  (Resistant to Acetone, Benzaldehyde, Butanone, Dioxane, DMF, Ethyl acetate, Isopropanol, various acids and bases)
</t>
  </si>
  <si>
    <t>výměnné cely pro zetapotencialove měření</t>
  </si>
  <si>
    <t>výměnné kapilární plastikové cely pro měření zetapotencálu kompatabilní se zařízením Zetasizer Nano ZS firmy Malvern</t>
  </si>
  <si>
    <t>kg</t>
  </si>
  <si>
    <t>g</t>
  </si>
  <si>
    <t>litr</t>
  </si>
  <si>
    <t>ml</t>
  </si>
  <si>
    <t>DMEM živné médium  (3 * 500 ml)</t>
  </si>
  <si>
    <t>pc</t>
  </si>
  <si>
    <t>kit</t>
  </si>
  <si>
    <t>un</t>
  </si>
  <si>
    <t>l</t>
  </si>
  <si>
    <t>kultury</t>
  </si>
  <si>
    <t>Combi PPP Master Mix (2 x 200 reakcí)</t>
  </si>
  <si>
    <t>200 reakcí</t>
  </si>
  <si>
    <t>PBS pufr (na celkový objem 20L)</t>
  </si>
  <si>
    <t>Jednotková  nabídková cena bez DPH</t>
  </si>
</sst>
</file>

<file path=xl/styles.xml><?xml version="1.0" encoding="utf-8"?>
<styleSheet xmlns="http://schemas.openxmlformats.org/spreadsheetml/2006/main">
  <fonts count="4">
    <font>
      <sz val="11"/>
      <color theme="1"/>
      <name val="Calibri"/>
      <family val="2"/>
      <scheme val="minor"/>
    </font>
    <font>
      <sz val="10"/>
      <name val="Arial"/>
      <family val="2"/>
    </font>
    <font>
      <b/>
      <sz val="11"/>
      <color theme="1"/>
      <name val="Calibri"/>
      <family val="2"/>
      <scheme val="minor"/>
    </font>
    <font>
      <sz val="11"/>
      <color rgb="FF000000"/>
      <name val="Calibri"/>
      <family val="2"/>
      <scheme val="minor"/>
    </font>
  </fonts>
  <fills count="3">
    <fill>
      <patternFill/>
    </fill>
    <fill>
      <patternFill patternType="gray125"/>
    </fill>
    <fill>
      <patternFill patternType="solid">
        <fgColor theme="9" tint="0.39998000860214233"/>
        <bgColor indexed="64"/>
      </patternFill>
    </fill>
  </fills>
  <borders count="11">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3" fontId="0" fillId="0" borderId="7"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7" xfId="0" applyFont="1" applyBorder="1" applyAlignment="1">
      <alignment horizontal="center" vertical="center" wrapText="1"/>
    </xf>
    <xf numFmtId="0" fontId="0" fillId="0" borderId="8" xfId="0" applyBorder="1" applyAlignment="1">
      <alignment horizontal="center" vertical="center" wrapText="1"/>
    </xf>
    <xf numFmtId="0" fontId="2" fillId="2" borderId="9"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5" xfId="0" applyBorder="1"/>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wrapText="1"/>
    </xf>
    <xf numFmtId="0" fontId="0" fillId="0" borderId="7" xfId="0" applyBorder="1"/>
    <xf numFmtId="0" fontId="0" fillId="0" borderId="8" xfId="0" applyBorder="1"/>
    <xf numFmtId="17"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3" fontId="0" fillId="0" borderId="7" xfId="0" applyNumberFormat="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10" xfId="0" applyFill="1" applyBorder="1"/>
    <xf numFmtId="0" fontId="0" fillId="0" borderId="10" xfId="0" applyBorder="1" applyAlignment="1">
      <alignment horizontal="center" vertical="center" wrapText="1"/>
    </xf>
    <xf numFmtId="0" fontId="2" fillId="0" borderId="0" xfId="0" applyFont="1" applyFill="1" applyAlignment="1">
      <alignment horizontal="center" vertical="center" wrapText="1"/>
    </xf>
    <xf numFmtId="0" fontId="3" fillId="0" borderId="1" xfId="0" applyFont="1" applyBorder="1" applyAlignment="1">
      <alignment horizontal="center" vertical="center" wrapText="1"/>
    </xf>
    <xf numFmtId="4" fontId="0" fillId="0" borderId="1" xfId="0" applyNumberFormat="1" applyFill="1" applyBorder="1" applyAlignment="1">
      <alignment horizontal="center" vertical="center" wrapText="1"/>
    </xf>
    <xf numFmtId="0" fontId="2" fillId="2"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merci.cz/zbozi/z1632434176719-pipeta-delena-barevne-neznacena-tridy-as-uplny-vytok-bezp-banicka-10-ml/" TargetMode="Externa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3"/>
  <sheetViews>
    <sheetView tabSelected="1" workbookViewId="0" topLeftCell="A1">
      <selection activeCell="D22" sqref="D22"/>
    </sheetView>
  </sheetViews>
  <sheetFormatPr defaultColWidth="8.8515625" defaultRowHeight="15"/>
  <cols>
    <col min="1" max="1" width="22.7109375" style="1" customWidth="1"/>
    <col min="2" max="2" width="45.8515625" style="1" customWidth="1"/>
    <col min="3" max="3" width="6.00390625" style="1" bestFit="1" customWidth="1"/>
    <col min="4" max="4" width="9.00390625" style="1" bestFit="1" customWidth="1"/>
    <col min="5" max="5" width="11.8515625" style="1" customWidth="1"/>
    <col min="6" max="6" width="14.00390625" style="1" customWidth="1"/>
    <col min="7" max="16384" width="8.8515625" style="1" customWidth="1"/>
  </cols>
  <sheetData>
    <row r="1" spans="1:6" ht="60">
      <c r="A1" s="10" t="s">
        <v>182</v>
      </c>
      <c r="B1" s="11" t="s">
        <v>183</v>
      </c>
      <c r="C1" s="11" t="s">
        <v>180</v>
      </c>
      <c r="D1" s="11" t="s">
        <v>178</v>
      </c>
      <c r="E1" s="11" t="s">
        <v>230</v>
      </c>
      <c r="F1" s="20" t="s">
        <v>181</v>
      </c>
    </row>
    <row r="2" spans="1:6" ht="15">
      <c r="A2" s="24" t="s">
        <v>13</v>
      </c>
      <c r="B2" s="7" t="s">
        <v>14</v>
      </c>
      <c r="C2" s="30">
        <v>1000</v>
      </c>
      <c r="D2" s="7" t="s">
        <v>179</v>
      </c>
      <c r="E2" s="7">
        <v>0</v>
      </c>
      <c r="F2" s="13">
        <f>C2*E2</f>
        <v>0</v>
      </c>
    </row>
    <row r="3" spans="1:6" ht="15">
      <c r="A3" s="24" t="s">
        <v>15</v>
      </c>
      <c r="B3" s="7" t="s">
        <v>172</v>
      </c>
      <c r="C3" s="30">
        <v>1000</v>
      </c>
      <c r="D3" s="7" t="s">
        <v>179</v>
      </c>
      <c r="E3" s="7">
        <v>0</v>
      </c>
      <c r="F3" s="13">
        <f aca="true" t="shared" si="0" ref="F3:F15">C3*E3</f>
        <v>0</v>
      </c>
    </row>
    <row r="4" spans="1:6" ht="15">
      <c r="A4" s="24" t="s">
        <v>16</v>
      </c>
      <c r="B4" s="7" t="s">
        <v>173</v>
      </c>
      <c r="C4" s="30">
        <v>1000</v>
      </c>
      <c r="D4" s="7" t="s">
        <v>179</v>
      </c>
      <c r="E4" s="7">
        <v>0</v>
      </c>
      <c r="F4" s="13">
        <f t="shared" si="0"/>
        <v>0</v>
      </c>
    </row>
    <row r="5" spans="1:6" ht="15">
      <c r="A5" s="24" t="s">
        <v>17</v>
      </c>
      <c r="B5" s="7" t="s">
        <v>173</v>
      </c>
      <c r="C5" s="30">
        <v>1000</v>
      </c>
      <c r="D5" s="7" t="s">
        <v>179</v>
      </c>
      <c r="E5" s="7">
        <v>0</v>
      </c>
      <c r="F5" s="13">
        <f t="shared" si="0"/>
        <v>0</v>
      </c>
    </row>
    <row r="6" spans="1:6" ht="15">
      <c r="A6" s="24" t="s">
        <v>18</v>
      </c>
      <c r="B6" s="7" t="s">
        <v>19</v>
      </c>
      <c r="C6" s="30">
        <v>1000</v>
      </c>
      <c r="D6" s="7" t="s">
        <v>179</v>
      </c>
      <c r="E6" s="7">
        <v>0</v>
      </c>
      <c r="F6" s="13">
        <f t="shared" si="0"/>
        <v>0</v>
      </c>
    </row>
    <row r="7" spans="1:6" ht="30">
      <c r="A7" s="12" t="s">
        <v>51</v>
      </c>
      <c r="B7" s="6" t="s">
        <v>67</v>
      </c>
      <c r="C7" s="6">
        <v>300</v>
      </c>
      <c r="D7" s="7" t="s">
        <v>179</v>
      </c>
      <c r="E7" s="7">
        <v>0</v>
      </c>
      <c r="F7" s="13">
        <f t="shared" si="0"/>
        <v>0</v>
      </c>
    </row>
    <row r="8" spans="1:6" ht="60">
      <c r="A8" s="24" t="s">
        <v>79</v>
      </c>
      <c r="B8" s="7" t="s">
        <v>77</v>
      </c>
      <c r="C8" s="7">
        <v>200</v>
      </c>
      <c r="D8" s="7" t="s">
        <v>179</v>
      </c>
      <c r="E8" s="7">
        <v>0</v>
      </c>
      <c r="F8" s="13">
        <f t="shared" si="0"/>
        <v>0</v>
      </c>
    </row>
    <row r="9" spans="1:6" ht="30">
      <c r="A9" s="34" t="s">
        <v>139</v>
      </c>
      <c r="B9" s="6" t="s">
        <v>140</v>
      </c>
      <c r="C9" s="33">
        <v>2000</v>
      </c>
      <c r="D9" s="7" t="s">
        <v>179</v>
      </c>
      <c r="E9" s="7">
        <v>0</v>
      </c>
      <c r="F9" s="13">
        <f t="shared" si="0"/>
        <v>0</v>
      </c>
    </row>
    <row r="10" spans="1:6" ht="30">
      <c r="A10" s="12" t="s">
        <v>139</v>
      </c>
      <c r="B10" s="6" t="s">
        <v>141</v>
      </c>
      <c r="C10" s="33">
        <v>2000</v>
      </c>
      <c r="D10" s="7" t="s">
        <v>179</v>
      </c>
      <c r="E10" s="7">
        <v>0</v>
      </c>
      <c r="F10" s="13">
        <f t="shared" si="0"/>
        <v>0</v>
      </c>
    </row>
    <row r="11" spans="1:6" ht="30">
      <c r="A11" s="34" t="s">
        <v>139</v>
      </c>
      <c r="B11" s="6" t="s">
        <v>142</v>
      </c>
      <c r="C11" s="9">
        <v>100</v>
      </c>
      <c r="D11" s="7" t="s">
        <v>179</v>
      </c>
      <c r="E11" s="7">
        <v>0</v>
      </c>
      <c r="F11" s="13">
        <f t="shared" si="0"/>
        <v>0</v>
      </c>
    </row>
    <row r="12" spans="1:6" ht="105">
      <c r="A12" s="12" t="s">
        <v>143</v>
      </c>
      <c r="B12" s="6" t="s">
        <v>88</v>
      </c>
      <c r="C12" s="6">
        <v>200</v>
      </c>
      <c r="D12" s="7" t="s">
        <v>179</v>
      </c>
      <c r="E12" s="7">
        <v>0</v>
      </c>
      <c r="F12" s="13">
        <f t="shared" si="0"/>
        <v>0</v>
      </c>
    </row>
    <row r="13" spans="1:6" ht="105">
      <c r="A13" s="12" t="s">
        <v>144</v>
      </c>
      <c r="B13" s="6" t="s">
        <v>89</v>
      </c>
      <c r="C13" s="6">
        <v>120</v>
      </c>
      <c r="D13" s="7" t="s">
        <v>179</v>
      </c>
      <c r="E13" s="7">
        <v>0</v>
      </c>
      <c r="F13" s="13">
        <f t="shared" si="0"/>
        <v>0</v>
      </c>
    </row>
    <row r="14" spans="1:6" ht="90">
      <c r="A14" s="12" t="s">
        <v>92</v>
      </c>
      <c r="B14" s="6" t="s">
        <v>90</v>
      </c>
      <c r="C14" s="6">
        <v>320</v>
      </c>
      <c r="D14" s="7" t="s">
        <v>179</v>
      </c>
      <c r="E14" s="7">
        <v>0</v>
      </c>
      <c r="F14" s="13">
        <f t="shared" si="0"/>
        <v>0</v>
      </c>
    </row>
    <row r="15" spans="1:6" ht="75.75" thickBot="1">
      <c r="A15" s="35" t="s">
        <v>91</v>
      </c>
      <c r="B15" s="18" t="s">
        <v>93</v>
      </c>
      <c r="C15" s="18">
        <v>30</v>
      </c>
      <c r="D15" s="17" t="s">
        <v>179</v>
      </c>
      <c r="E15" s="17">
        <v>0</v>
      </c>
      <c r="F15" s="19">
        <f t="shared" si="0"/>
        <v>0</v>
      </c>
    </row>
    <row r="16" spans="1:6" ht="15.75" thickBot="1">
      <c r="A16" s="2"/>
      <c r="B16" s="2"/>
      <c r="C16" s="3"/>
      <c r="F16" s="37">
        <f>SUM(F2:F15)</f>
        <v>0</v>
      </c>
    </row>
    <row r="17" spans="1:4" ht="15">
      <c r="A17" s="2"/>
      <c r="B17" s="2"/>
      <c r="C17" s="2"/>
      <c r="D17" s="2"/>
    </row>
    <row r="23" ht="15">
      <c r="A23" s="4"/>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8"/>
  <sheetViews>
    <sheetView workbookViewId="0" topLeftCell="A7">
      <selection activeCell="H8" sqref="H8"/>
    </sheetView>
  </sheetViews>
  <sheetFormatPr defaultColWidth="8.8515625" defaultRowHeight="15"/>
  <cols>
    <col min="1" max="1" width="22.140625" style="1" customWidth="1"/>
    <col min="2" max="2" width="44.7109375" style="1" customWidth="1"/>
    <col min="3" max="3" width="6.421875" style="1" customWidth="1"/>
    <col min="4" max="4" width="9.00390625" style="1" bestFit="1" customWidth="1"/>
    <col min="5" max="5" width="15.7109375" style="1" customWidth="1"/>
    <col min="6" max="6" width="14.7109375" style="1" customWidth="1"/>
    <col min="7" max="16384" width="8.8515625" style="1" customWidth="1"/>
  </cols>
  <sheetData>
    <row r="1" spans="1:6" ht="45">
      <c r="A1" s="10" t="s">
        <v>182</v>
      </c>
      <c r="B1" s="11" t="s">
        <v>183</v>
      </c>
      <c r="C1" s="11" t="s">
        <v>180</v>
      </c>
      <c r="D1" s="11" t="s">
        <v>178</v>
      </c>
      <c r="E1" s="11" t="s">
        <v>184</v>
      </c>
      <c r="F1" s="20" t="s">
        <v>181</v>
      </c>
    </row>
    <row r="2" spans="1:6" ht="30">
      <c r="A2" s="12" t="s">
        <v>0</v>
      </c>
      <c r="B2" s="6" t="s">
        <v>1</v>
      </c>
      <c r="C2" s="6">
        <v>30</v>
      </c>
      <c r="D2" s="7" t="s">
        <v>179</v>
      </c>
      <c r="E2" s="6">
        <v>0</v>
      </c>
      <c r="F2" s="13">
        <f>C2*E2</f>
        <v>0</v>
      </c>
    </row>
    <row r="3" spans="1:6" ht="45">
      <c r="A3" s="12" t="s">
        <v>47</v>
      </c>
      <c r="B3" s="6" t="s">
        <v>59</v>
      </c>
      <c r="C3" s="6">
        <v>5</v>
      </c>
      <c r="D3" s="7" t="s">
        <v>179</v>
      </c>
      <c r="E3" s="6">
        <v>0</v>
      </c>
      <c r="F3" s="13">
        <f aca="true" t="shared" si="0" ref="F3:F13">C3*E3</f>
        <v>0</v>
      </c>
    </row>
    <row r="4" spans="1:6" ht="45">
      <c r="A4" s="12" t="s">
        <v>48</v>
      </c>
      <c r="B4" s="6" t="s">
        <v>58</v>
      </c>
      <c r="C4" s="7">
        <v>5</v>
      </c>
      <c r="D4" s="7" t="s">
        <v>179</v>
      </c>
      <c r="E4" s="6">
        <v>0</v>
      </c>
      <c r="F4" s="13">
        <f t="shared" si="0"/>
        <v>0</v>
      </c>
    </row>
    <row r="5" spans="1:6" ht="75">
      <c r="A5" s="12" t="s">
        <v>50</v>
      </c>
      <c r="B5" s="6" t="s">
        <v>66</v>
      </c>
      <c r="C5" s="7">
        <v>80</v>
      </c>
      <c r="D5" s="7" t="s">
        <v>179</v>
      </c>
      <c r="E5" s="6">
        <v>0</v>
      </c>
      <c r="F5" s="13">
        <f t="shared" si="0"/>
        <v>0</v>
      </c>
    </row>
    <row r="6" spans="1:6" ht="75">
      <c r="A6" s="12" t="s">
        <v>52</v>
      </c>
      <c r="B6" s="6" t="s">
        <v>60</v>
      </c>
      <c r="C6" s="7">
        <v>10</v>
      </c>
      <c r="D6" s="7" t="s">
        <v>179</v>
      </c>
      <c r="E6" s="6">
        <v>0</v>
      </c>
      <c r="F6" s="13">
        <f t="shared" si="0"/>
        <v>0</v>
      </c>
    </row>
    <row r="7" spans="1:6" ht="75">
      <c r="A7" s="12" t="s">
        <v>53</v>
      </c>
      <c r="B7" s="6" t="s">
        <v>61</v>
      </c>
      <c r="C7" s="7">
        <v>10</v>
      </c>
      <c r="D7" s="7" t="s">
        <v>179</v>
      </c>
      <c r="E7" s="6">
        <v>0</v>
      </c>
      <c r="F7" s="13">
        <f t="shared" si="0"/>
        <v>0</v>
      </c>
    </row>
    <row r="8" spans="1:6" ht="90">
      <c r="A8" s="12" t="s">
        <v>54</v>
      </c>
      <c r="B8" s="6" t="s">
        <v>63</v>
      </c>
      <c r="C8" s="7">
        <v>2</v>
      </c>
      <c r="D8" s="7" t="s">
        <v>179</v>
      </c>
      <c r="E8" s="6">
        <v>0</v>
      </c>
      <c r="F8" s="13">
        <f t="shared" si="0"/>
        <v>0</v>
      </c>
    </row>
    <row r="9" spans="1:6" ht="90">
      <c r="A9" s="12" t="s">
        <v>55</v>
      </c>
      <c r="B9" s="6" t="s">
        <v>62</v>
      </c>
      <c r="C9" s="7">
        <v>2</v>
      </c>
      <c r="D9" s="7" t="s">
        <v>179</v>
      </c>
      <c r="E9" s="6">
        <v>0</v>
      </c>
      <c r="F9" s="13">
        <f t="shared" si="0"/>
        <v>0</v>
      </c>
    </row>
    <row r="10" spans="1:6" ht="90">
      <c r="A10" s="12" t="s">
        <v>56</v>
      </c>
      <c r="B10" s="6" t="s">
        <v>64</v>
      </c>
      <c r="C10" s="8">
        <v>2</v>
      </c>
      <c r="D10" s="7" t="s">
        <v>179</v>
      </c>
      <c r="E10" s="6">
        <v>0</v>
      </c>
      <c r="F10" s="13">
        <f t="shared" si="0"/>
        <v>0</v>
      </c>
    </row>
    <row r="11" spans="1:6" ht="45">
      <c r="A11" s="12" t="s">
        <v>57</v>
      </c>
      <c r="B11" s="6" t="s">
        <v>65</v>
      </c>
      <c r="C11" s="7">
        <v>5</v>
      </c>
      <c r="D11" s="7" t="s">
        <v>179</v>
      </c>
      <c r="E11" s="6">
        <v>0</v>
      </c>
      <c r="F11" s="13">
        <f t="shared" si="0"/>
        <v>0</v>
      </c>
    </row>
    <row r="12" spans="1:6" ht="30">
      <c r="A12" s="12" t="s">
        <v>103</v>
      </c>
      <c r="B12" s="6" t="s">
        <v>104</v>
      </c>
      <c r="C12" s="6">
        <v>1</v>
      </c>
      <c r="D12" s="7" t="s">
        <v>179</v>
      </c>
      <c r="E12" s="6">
        <v>0</v>
      </c>
      <c r="F12" s="13">
        <f t="shared" si="0"/>
        <v>0</v>
      </c>
    </row>
    <row r="13" spans="1:6" ht="30.75" thickBot="1">
      <c r="A13" s="14" t="s">
        <v>175</v>
      </c>
      <c r="B13" s="15" t="s">
        <v>176</v>
      </c>
      <c r="C13" s="16">
        <v>1440</v>
      </c>
      <c r="D13" s="17" t="s">
        <v>179</v>
      </c>
      <c r="E13" s="18">
        <v>0</v>
      </c>
      <c r="F13" s="19">
        <f t="shared" si="0"/>
        <v>0</v>
      </c>
    </row>
    <row r="14" spans="1:6" ht="15.75" thickBot="1">
      <c r="A14" s="3"/>
      <c r="B14" s="3"/>
      <c r="C14" s="3"/>
      <c r="D14" s="3"/>
      <c r="F14" s="37">
        <f>SUM(F2:F13)</f>
        <v>0</v>
      </c>
    </row>
    <row r="15" spans="1:5" ht="15">
      <c r="A15" s="3"/>
      <c r="B15" s="3"/>
      <c r="C15" s="2"/>
      <c r="D15" s="2"/>
      <c r="E15" s="2"/>
    </row>
    <row r="16" spans="1:5" ht="15">
      <c r="A16" s="2"/>
      <c r="B16" s="2"/>
      <c r="C16" s="2"/>
      <c r="D16" s="2"/>
      <c r="E16" s="2"/>
    </row>
    <row r="17" spans="1:5" ht="15">
      <c r="A17" s="2"/>
      <c r="B17" s="2"/>
      <c r="C17" s="2"/>
      <c r="D17" s="2"/>
      <c r="E17" s="2"/>
    </row>
    <row r="18" spans="1:5" ht="15">
      <c r="A18" s="2"/>
      <c r="B18" s="2"/>
      <c r="C18" s="2"/>
      <c r="D18" s="2"/>
      <c r="E18" s="2"/>
    </row>
    <row r="21" spans="1:5" ht="15">
      <c r="A21" s="2"/>
      <c r="B21" s="2"/>
      <c r="C21" s="2"/>
      <c r="D21" s="2"/>
      <c r="E21" s="2"/>
    </row>
    <row r="22" spans="1:5" ht="15">
      <c r="A22" s="2"/>
      <c r="B22" s="2"/>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sheetData>
  <hyperlinks>
    <hyperlink ref="C4" r:id="rId1" display="http://www.merci.cz/zbozi/z1632434176719-pipeta-delena-barevne-neznacena-tridy-as-uplny-vytok-bezp-banicka-10-ml/"/>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F3"/>
  <sheetViews>
    <sheetView workbookViewId="0" topLeftCell="A1">
      <selection activeCell="H11" sqref="H11"/>
    </sheetView>
  </sheetViews>
  <sheetFormatPr defaultColWidth="9.140625" defaultRowHeight="15"/>
  <cols>
    <col min="1" max="1" width="16.421875" style="0" customWidth="1"/>
    <col min="2" max="2" width="27.8515625" style="0" customWidth="1"/>
    <col min="4" max="4" width="9.8515625" style="0" customWidth="1"/>
    <col min="5" max="6" width="12.7109375" style="0" customWidth="1"/>
  </cols>
  <sheetData>
    <row r="1" spans="1:6" ht="60">
      <c r="A1" s="41" t="s">
        <v>182</v>
      </c>
      <c r="B1" s="41" t="s">
        <v>183</v>
      </c>
      <c r="C1" s="41" t="s">
        <v>180</v>
      </c>
      <c r="D1" s="41" t="s">
        <v>178</v>
      </c>
      <c r="E1" s="11" t="s">
        <v>230</v>
      </c>
      <c r="F1" s="41" t="s">
        <v>181</v>
      </c>
    </row>
    <row r="2" spans="1:6" ht="30">
      <c r="A2" s="9" t="s">
        <v>174</v>
      </c>
      <c r="B2" s="9" t="s">
        <v>207</v>
      </c>
      <c r="C2" s="9">
        <v>25</v>
      </c>
      <c r="D2" s="31" t="s">
        <v>222</v>
      </c>
      <c r="E2" s="9">
        <v>0</v>
      </c>
      <c r="F2" s="21">
        <f>C2*E2</f>
        <v>0</v>
      </c>
    </row>
    <row r="3" spans="1:6" ht="135">
      <c r="A3" s="9" t="s">
        <v>208</v>
      </c>
      <c r="B3" s="9" t="s">
        <v>209</v>
      </c>
      <c r="C3" s="9">
        <v>50</v>
      </c>
      <c r="D3" s="31" t="s">
        <v>222</v>
      </c>
      <c r="E3" s="9">
        <v>0</v>
      </c>
      <c r="F3" s="21">
        <f>C3*E3</f>
        <v>0</v>
      </c>
    </row>
  </sheetData>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1"/>
  <sheetViews>
    <sheetView workbookViewId="0" topLeftCell="A1">
      <selection activeCell="B13" sqref="B13"/>
    </sheetView>
  </sheetViews>
  <sheetFormatPr defaultColWidth="9.140625" defaultRowHeight="15"/>
  <cols>
    <col min="1" max="1" width="18.28125" style="0" customWidth="1"/>
    <col min="2" max="2" width="46.8515625" style="0" customWidth="1"/>
    <col min="3" max="3" width="6.00390625" style="0" bestFit="1" customWidth="1"/>
    <col min="4" max="4" width="9.00390625" style="0" bestFit="1" customWidth="1"/>
    <col min="5" max="5" width="13.8515625" style="0" customWidth="1"/>
    <col min="6" max="6" width="13.00390625" style="0" customWidth="1"/>
  </cols>
  <sheetData>
    <row r="1" spans="1:6" ht="45">
      <c r="A1" s="10" t="s">
        <v>182</v>
      </c>
      <c r="B1" s="11" t="s">
        <v>183</v>
      </c>
      <c r="C1" s="11" t="s">
        <v>180</v>
      </c>
      <c r="D1" s="11" t="s">
        <v>178</v>
      </c>
      <c r="E1" s="11" t="s">
        <v>184</v>
      </c>
      <c r="F1" s="20" t="s">
        <v>181</v>
      </c>
    </row>
    <row r="2" spans="1:6" ht="15">
      <c r="A2" s="12" t="s">
        <v>49</v>
      </c>
      <c r="B2" s="6"/>
      <c r="C2" s="6">
        <v>5</v>
      </c>
      <c r="D2" s="7" t="s">
        <v>179</v>
      </c>
      <c r="E2" s="21">
        <v>0</v>
      </c>
      <c r="F2" s="23">
        <f>C2*E2</f>
        <v>0</v>
      </c>
    </row>
    <row r="3" spans="1:6" ht="45">
      <c r="A3" s="24" t="s">
        <v>70</v>
      </c>
      <c r="B3" s="7" t="s">
        <v>78</v>
      </c>
      <c r="C3" s="7">
        <v>5</v>
      </c>
      <c r="D3" s="7" t="s">
        <v>179</v>
      </c>
      <c r="E3" s="21">
        <v>0</v>
      </c>
      <c r="F3" s="23">
        <f aca="true" t="shared" si="0" ref="F3:F8">C3*E3</f>
        <v>0</v>
      </c>
    </row>
    <row r="4" spans="1:6" ht="30">
      <c r="A4" s="24" t="s">
        <v>71</v>
      </c>
      <c r="B4" s="7" t="s">
        <v>76</v>
      </c>
      <c r="C4" s="7">
        <v>10</v>
      </c>
      <c r="D4" s="7" t="s">
        <v>179</v>
      </c>
      <c r="E4" s="21">
        <v>0</v>
      </c>
      <c r="F4" s="23">
        <f t="shared" si="0"/>
        <v>0</v>
      </c>
    </row>
    <row r="5" spans="1:6" ht="75">
      <c r="A5" s="24" t="s">
        <v>94</v>
      </c>
      <c r="B5" s="7" t="s">
        <v>95</v>
      </c>
      <c r="C5" s="7">
        <v>10</v>
      </c>
      <c r="D5" s="7" t="s">
        <v>179</v>
      </c>
      <c r="E5" s="21">
        <v>0</v>
      </c>
      <c r="F5" s="23">
        <f t="shared" si="0"/>
        <v>0</v>
      </c>
    </row>
    <row r="6" spans="1:6" ht="45">
      <c r="A6" s="24" t="s">
        <v>100</v>
      </c>
      <c r="B6" s="22" t="s">
        <v>164</v>
      </c>
      <c r="C6" s="7">
        <v>10</v>
      </c>
      <c r="D6" s="7" t="s">
        <v>179</v>
      </c>
      <c r="E6" s="21">
        <v>0</v>
      </c>
      <c r="F6" s="23">
        <f t="shared" si="0"/>
        <v>0</v>
      </c>
    </row>
    <row r="7" spans="1:6" ht="150">
      <c r="A7" s="24" t="s">
        <v>102</v>
      </c>
      <c r="B7" s="22" t="s">
        <v>101</v>
      </c>
      <c r="C7" s="7">
        <v>1</v>
      </c>
      <c r="D7" s="7" t="s">
        <v>179</v>
      </c>
      <c r="E7" s="21">
        <v>0</v>
      </c>
      <c r="F7" s="23">
        <f t="shared" si="0"/>
        <v>0</v>
      </c>
    </row>
    <row r="8" spans="1:6" ht="180.75" thickBot="1">
      <c r="A8" s="25" t="s">
        <v>162</v>
      </c>
      <c r="B8" s="26" t="s">
        <v>163</v>
      </c>
      <c r="C8" s="17">
        <v>1</v>
      </c>
      <c r="D8" s="17" t="s">
        <v>179</v>
      </c>
      <c r="E8" s="27">
        <v>0</v>
      </c>
      <c r="F8" s="28">
        <f t="shared" si="0"/>
        <v>0</v>
      </c>
    </row>
    <row r="9" spans="1:6" ht="15.75" thickBot="1">
      <c r="A9" s="4"/>
      <c r="C9" s="4"/>
      <c r="F9" s="36">
        <f>SUM(F2:F8)</f>
        <v>0</v>
      </c>
    </row>
    <row r="10" spans="1:4" ht="15">
      <c r="A10" s="4"/>
      <c r="D10" s="1"/>
    </row>
    <row r="11" ht="15">
      <c r="A11" s="5"/>
    </row>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
  <sheetViews>
    <sheetView workbookViewId="0" topLeftCell="A1">
      <selection activeCell="H11" sqref="H11"/>
    </sheetView>
  </sheetViews>
  <sheetFormatPr defaultColWidth="9.140625" defaultRowHeight="15"/>
  <cols>
    <col min="1" max="1" width="17.421875" style="0" customWidth="1"/>
    <col min="2" max="2" width="15.140625" style="0" customWidth="1"/>
    <col min="4" max="4" width="10.140625" style="0" customWidth="1"/>
    <col min="5" max="5" width="11.8515625" style="0" customWidth="1"/>
    <col min="6" max="6" width="13.8515625" style="0" customWidth="1"/>
  </cols>
  <sheetData>
    <row r="1" spans="1:6" ht="60">
      <c r="A1" s="41" t="s">
        <v>182</v>
      </c>
      <c r="B1" s="41" t="s">
        <v>183</v>
      </c>
      <c r="C1" s="41" t="s">
        <v>180</v>
      </c>
      <c r="D1" s="41" t="s">
        <v>178</v>
      </c>
      <c r="E1" s="11" t="s">
        <v>230</v>
      </c>
      <c r="F1" s="41" t="s">
        <v>181</v>
      </c>
    </row>
    <row r="2" spans="1:6" ht="195">
      <c r="A2" s="31" t="s">
        <v>86</v>
      </c>
      <c r="B2" s="31" t="s">
        <v>87</v>
      </c>
      <c r="C2" s="31">
        <v>11</v>
      </c>
      <c r="D2" s="31" t="s">
        <v>179</v>
      </c>
      <c r="E2" s="31">
        <v>0</v>
      </c>
      <c r="F2" s="31">
        <f>C2*E2</f>
        <v>0</v>
      </c>
    </row>
  </sheetData>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28"/>
  <sheetViews>
    <sheetView workbookViewId="0" topLeftCell="A1">
      <selection activeCell="K9" sqref="K9"/>
    </sheetView>
  </sheetViews>
  <sheetFormatPr defaultColWidth="8.8515625" defaultRowHeight="15"/>
  <cols>
    <col min="1" max="1" width="26.7109375" style="1" customWidth="1"/>
    <col min="2" max="2" width="34.00390625" style="1" customWidth="1"/>
    <col min="3" max="3" width="10.57421875" style="1" bestFit="1" customWidth="1"/>
    <col min="4" max="4" width="9.00390625" style="1" bestFit="1" customWidth="1"/>
    <col min="5" max="5" width="13.57421875" style="1" customWidth="1"/>
    <col min="6" max="6" width="11.8515625" style="1" bestFit="1" customWidth="1"/>
    <col min="7" max="16384" width="8.8515625" style="1" customWidth="1"/>
  </cols>
  <sheetData>
    <row r="1" spans="1:6" ht="60">
      <c r="A1" s="10" t="s">
        <v>182</v>
      </c>
      <c r="B1" s="11" t="s">
        <v>183</v>
      </c>
      <c r="C1" s="11" t="s">
        <v>180</v>
      </c>
      <c r="D1" s="11" t="s">
        <v>178</v>
      </c>
      <c r="E1" s="11" t="s">
        <v>230</v>
      </c>
      <c r="F1" s="20" t="s">
        <v>181</v>
      </c>
    </row>
    <row r="2" spans="1:6" ht="15">
      <c r="A2" s="12" t="s">
        <v>3</v>
      </c>
      <c r="B2" s="29" t="s">
        <v>2</v>
      </c>
      <c r="C2" s="30">
        <v>1000</v>
      </c>
      <c r="D2" s="7" t="s">
        <v>179</v>
      </c>
      <c r="E2" s="7">
        <v>0</v>
      </c>
      <c r="F2" s="13">
        <f>C2*E2</f>
        <v>0</v>
      </c>
    </row>
    <row r="3" spans="1:6" ht="30">
      <c r="A3" s="12" t="s">
        <v>73</v>
      </c>
      <c r="B3" s="7" t="s">
        <v>74</v>
      </c>
      <c r="C3" s="30">
        <v>2000</v>
      </c>
      <c r="D3" s="7" t="s">
        <v>179</v>
      </c>
      <c r="E3" s="7">
        <v>0</v>
      </c>
      <c r="F3" s="13">
        <f aca="true" t="shared" si="0" ref="F3:F16">C3*E3</f>
        <v>0</v>
      </c>
    </row>
    <row r="4" spans="1:6" ht="15">
      <c r="A4" s="24" t="s">
        <v>68</v>
      </c>
      <c r="B4" s="7" t="s">
        <v>72</v>
      </c>
      <c r="C4" s="7">
        <v>500</v>
      </c>
      <c r="D4" s="7" t="s">
        <v>179</v>
      </c>
      <c r="E4" s="7">
        <v>0</v>
      </c>
      <c r="F4" s="13">
        <f t="shared" si="0"/>
        <v>0</v>
      </c>
    </row>
    <row r="5" spans="1:6" ht="30">
      <c r="A5" s="24" t="s">
        <v>69</v>
      </c>
      <c r="B5" s="7" t="s">
        <v>72</v>
      </c>
      <c r="C5" s="6">
        <v>250</v>
      </c>
      <c r="D5" s="7" t="s">
        <v>179</v>
      </c>
      <c r="E5" s="7">
        <v>0</v>
      </c>
      <c r="F5" s="13">
        <f t="shared" si="0"/>
        <v>0</v>
      </c>
    </row>
    <row r="6" spans="1:6" ht="30">
      <c r="A6" s="24" t="s">
        <v>73</v>
      </c>
      <c r="B6" s="7" t="s">
        <v>75</v>
      </c>
      <c r="C6" s="30">
        <v>1000</v>
      </c>
      <c r="D6" s="7" t="s">
        <v>179</v>
      </c>
      <c r="E6" s="7">
        <v>0</v>
      </c>
      <c r="F6" s="13">
        <f t="shared" si="0"/>
        <v>0</v>
      </c>
    </row>
    <row r="7" spans="1:6" ht="75">
      <c r="A7" s="24" t="s">
        <v>85</v>
      </c>
      <c r="B7" s="7" t="s">
        <v>84</v>
      </c>
      <c r="C7" s="7">
        <v>100</v>
      </c>
      <c r="D7" s="7" t="s">
        <v>179</v>
      </c>
      <c r="E7" s="7">
        <v>0</v>
      </c>
      <c r="F7" s="13">
        <f t="shared" si="0"/>
        <v>0</v>
      </c>
    </row>
    <row r="8" spans="1:6" ht="30">
      <c r="A8" s="24" t="s">
        <v>96</v>
      </c>
      <c r="B8" s="7" t="s">
        <v>97</v>
      </c>
      <c r="C8" s="7">
        <v>50</v>
      </c>
      <c r="D8" s="7" t="s">
        <v>185</v>
      </c>
      <c r="E8" s="7">
        <v>0</v>
      </c>
      <c r="F8" s="13">
        <f t="shared" si="0"/>
        <v>0</v>
      </c>
    </row>
    <row r="9" spans="1:6" ht="150">
      <c r="A9" s="24" t="s">
        <v>98</v>
      </c>
      <c r="B9" s="7" t="s">
        <v>99</v>
      </c>
      <c r="C9" s="31">
        <v>450</v>
      </c>
      <c r="D9" s="7" t="s">
        <v>179</v>
      </c>
      <c r="E9" s="7">
        <v>0</v>
      </c>
      <c r="F9" s="13">
        <f t="shared" si="0"/>
        <v>0</v>
      </c>
    </row>
    <row r="10" spans="1:6" ht="60">
      <c r="A10" s="24" t="s">
        <v>148</v>
      </c>
      <c r="B10" s="7" t="s">
        <v>151</v>
      </c>
      <c r="C10" s="7">
        <v>100</v>
      </c>
      <c r="D10" s="7" t="s">
        <v>186</v>
      </c>
      <c r="E10" s="7">
        <v>0</v>
      </c>
      <c r="F10" s="13">
        <f t="shared" si="0"/>
        <v>0</v>
      </c>
    </row>
    <row r="11" spans="1:6" ht="60">
      <c r="A11" s="24" t="s">
        <v>149</v>
      </c>
      <c r="B11" s="7" t="s">
        <v>152</v>
      </c>
      <c r="C11" s="7">
        <v>100</v>
      </c>
      <c r="D11" s="7" t="s">
        <v>186</v>
      </c>
      <c r="E11" s="7">
        <v>0</v>
      </c>
      <c r="F11" s="13">
        <f t="shared" si="0"/>
        <v>0</v>
      </c>
    </row>
    <row r="12" spans="1:6" ht="60">
      <c r="A12" s="24" t="s">
        <v>150</v>
      </c>
      <c r="B12" s="7" t="s">
        <v>153</v>
      </c>
      <c r="C12" s="7">
        <v>100</v>
      </c>
      <c r="D12" s="7" t="s">
        <v>186</v>
      </c>
      <c r="E12" s="7">
        <v>0</v>
      </c>
      <c r="F12" s="13">
        <f t="shared" si="0"/>
        <v>0</v>
      </c>
    </row>
    <row r="13" spans="1:6" ht="45">
      <c r="A13" s="24" t="s">
        <v>154</v>
      </c>
      <c r="B13" s="7" t="s">
        <v>165</v>
      </c>
      <c r="C13" s="30">
        <v>2000</v>
      </c>
      <c r="D13" s="7" t="s">
        <v>179</v>
      </c>
      <c r="E13" s="7">
        <v>0</v>
      </c>
      <c r="F13" s="13">
        <f t="shared" si="0"/>
        <v>0</v>
      </c>
    </row>
    <row r="14" spans="1:6" ht="45">
      <c r="A14" s="24" t="s">
        <v>155</v>
      </c>
      <c r="B14" s="7" t="s">
        <v>165</v>
      </c>
      <c r="C14" s="30">
        <v>2500</v>
      </c>
      <c r="D14" s="7" t="s">
        <v>179</v>
      </c>
      <c r="E14" s="7">
        <v>0</v>
      </c>
      <c r="F14" s="13">
        <f t="shared" si="0"/>
        <v>0</v>
      </c>
    </row>
    <row r="15" spans="1:6" ht="45">
      <c r="A15" s="24" t="s">
        <v>156</v>
      </c>
      <c r="B15" s="7" t="s">
        <v>165</v>
      </c>
      <c r="C15" s="30">
        <v>2500</v>
      </c>
      <c r="D15" s="7" t="s">
        <v>179</v>
      </c>
      <c r="E15" s="7">
        <v>0</v>
      </c>
      <c r="F15" s="13">
        <f t="shared" si="0"/>
        <v>0</v>
      </c>
    </row>
    <row r="16" spans="1:6" ht="75.75" thickBot="1">
      <c r="A16" s="25" t="s">
        <v>158</v>
      </c>
      <c r="B16" s="17" t="s">
        <v>157</v>
      </c>
      <c r="C16" s="32">
        <v>1000</v>
      </c>
      <c r="D16" s="17" t="s">
        <v>179</v>
      </c>
      <c r="E16" s="17">
        <v>0</v>
      </c>
      <c r="F16" s="19">
        <f t="shared" si="0"/>
        <v>0</v>
      </c>
    </row>
    <row r="17" spans="3:6" ht="15.75" thickBot="1">
      <c r="C17" s="4"/>
      <c r="F17" s="37">
        <f>SUM(F2:F16)</f>
        <v>0</v>
      </c>
    </row>
    <row r="26" ht="15">
      <c r="A26" s="4"/>
    </row>
    <row r="27" ht="15">
      <c r="A27" s="4"/>
    </row>
    <row r="28" ht="15">
      <c r="A28" s="4"/>
    </row>
  </sheetData>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5"/>
  <sheetViews>
    <sheetView workbookViewId="0" topLeftCell="A1">
      <selection activeCell="I4" sqref="I4"/>
    </sheetView>
  </sheetViews>
  <sheetFormatPr defaultColWidth="9.140625" defaultRowHeight="15"/>
  <cols>
    <col min="1" max="1" width="16.8515625" style="0" customWidth="1"/>
    <col min="2" max="2" width="23.8515625" style="0" customWidth="1"/>
    <col min="5" max="5" width="12.57421875" style="0" customWidth="1"/>
    <col min="6" max="6" width="13.00390625" style="0" customWidth="1"/>
  </cols>
  <sheetData>
    <row r="1" spans="1:6" ht="60">
      <c r="A1" s="41" t="s">
        <v>182</v>
      </c>
      <c r="B1" s="41" t="s">
        <v>183</v>
      </c>
      <c r="C1" s="41" t="s">
        <v>180</v>
      </c>
      <c r="D1" s="41" t="s">
        <v>178</v>
      </c>
      <c r="E1" s="11" t="s">
        <v>230</v>
      </c>
      <c r="F1" s="41" t="s">
        <v>181</v>
      </c>
    </row>
    <row r="2" spans="1:6" ht="45">
      <c r="A2" s="31" t="s">
        <v>211</v>
      </c>
      <c r="B2" s="31" t="s">
        <v>210</v>
      </c>
      <c r="C2" s="31">
        <v>3</v>
      </c>
      <c r="D2" s="31" t="s">
        <v>179</v>
      </c>
      <c r="E2" s="31">
        <v>0</v>
      </c>
      <c r="F2" s="7">
        <f>C2*E2</f>
        <v>0</v>
      </c>
    </row>
    <row r="3" spans="1:6" ht="75">
      <c r="A3" s="31" t="s">
        <v>159</v>
      </c>
      <c r="B3" s="31" t="s">
        <v>212</v>
      </c>
      <c r="C3" s="31">
        <v>40</v>
      </c>
      <c r="D3" s="31" t="s">
        <v>179</v>
      </c>
      <c r="E3" s="31">
        <v>0</v>
      </c>
      <c r="F3" s="7">
        <f>C3*E3</f>
        <v>0</v>
      </c>
    </row>
    <row r="4" spans="1:6" ht="210">
      <c r="A4" s="31" t="s">
        <v>213</v>
      </c>
      <c r="B4" s="31" t="s">
        <v>214</v>
      </c>
      <c r="C4" s="31">
        <v>1000</v>
      </c>
      <c r="D4" s="31" t="s">
        <v>160</v>
      </c>
      <c r="E4" s="31">
        <v>0</v>
      </c>
      <c r="F4" s="7">
        <f>C4*E4</f>
        <v>0</v>
      </c>
    </row>
    <row r="5" spans="1:6" ht="90">
      <c r="A5" s="31" t="s">
        <v>215</v>
      </c>
      <c r="B5" s="31" t="s">
        <v>216</v>
      </c>
      <c r="C5" s="31">
        <v>1</v>
      </c>
      <c r="D5" s="31" t="s">
        <v>161</v>
      </c>
      <c r="E5" s="31">
        <v>0</v>
      </c>
      <c r="F5" s="7">
        <f>C5*E5</f>
        <v>0</v>
      </c>
    </row>
  </sheetData>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51"/>
  <sheetViews>
    <sheetView workbookViewId="0" topLeftCell="A31">
      <selection activeCell="I44" sqref="I44"/>
    </sheetView>
  </sheetViews>
  <sheetFormatPr defaultColWidth="8.8515625" defaultRowHeight="15"/>
  <cols>
    <col min="1" max="1" width="26.7109375" style="1" customWidth="1"/>
    <col min="2" max="2" width="34.00390625" style="1" customWidth="1"/>
    <col min="3" max="3" width="10.57421875" style="1" bestFit="1" customWidth="1"/>
    <col min="4" max="4" width="9.00390625" style="1" bestFit="1" customWidth="1"/>
    <col min="5" max="5" width="13.57421875" style="1" customWidth="1"/>
    <col min="6" max="6" width="11.8515625" style="1" bestFit="1" customWidth="1"/>
    <col min="7" max="16384" width="8.8515625" style="1" customWidth="1"/>
  </cols>
  <sheetData>
    <row r="1" spans="1:6" ht="60">
      <c r="A1" s="10" t="s">
        <v>182</v>
      </c>
      <c r="B1" s="11" t="s">
        <v>183</v>
      </c>
      <c r="C1" s="11" t="s">
        <v>180</v>
      </c>
      <c r="D1" s="11" t="s">
        <v>178</v>
      </c>
      <c r="E1" s="11" t="s">
        <v>230</v>
      </c>
      <c r="F1" s="20" t="s">
        <v>181</v>
      </c>
    </row>
    <row r="2" spans="1:6" ht="30">
      <c r="A2" s="9" t="s">
        <v>82</v>
      </c>
      <c r="B2" s="9" t="s">
        <v>4</v>
      </c>
      <c r="C2" s="9">
        <v>2</v>
      </c>
      <c r="D2" s="31" t="s">
        <v>217</v>
      </c>
      <c r="E2" s="31">
        <v>0</v>
      </c>
      <c r="F2" s="7">
        <f>C2*E2</f>
        <v>0</v>
      </c>
    </row>
    <row r="3" spans="1:6" ht="15">
      <c r="A3" s="9" t="s">
        <v>5</v>
      </c>
      <c r="B3" s="9" t="s">
        <v>6</v>
      </c>
      <c r="C3" s="9">
        <v>500</v>
      </c>
      <c r="D3" s="31" t="s">
        <v>218</v>
      </c>
      <c r="E3" s="31">
        <v>0</v>
      </c>
      <c r="F3" s="7">
        <f aca="true" t="shared" si="0" ref="F3:F50">C3*E3</f>
        <v>0</v>
      </c>
    </row>
    <row r="4" spans="1:6" ht="15">
      <c r="A4" s="9" t="s">
        <v>7</v>
      </c>
      <c r="B4" s="9" t="s">
        <v>8</v>
      </c>
      <c r="C4" s="9">
        <v>2</v>
      </c>
      <c r="D4" s="31" t="s">
        <v>219</v>
      </c>
      <c r="E4" s="31">
        <v>0</v>
      </c>
      <c r="F4" s="7">
        <f t="shared" si="0"/>
        <v>0</v>
      </c>
    </row>
    <row r="5" spans="1:6" ht="30">
      <c r="A5" s="9" t="s">
        <v>9</v>
      </c>
      <c r="B5" s="9" t="s">
        <v>10</v>
      </c>
      <c r="C5" s="9">
        <v>10</v>
      </c>
      <c r="D5" s="31" t="s">
        <v>218</v>
      </c>
      <c r="E5" s="31">
        <v>0</v>
      </c>
      <c r="F5" s="7">
        <f t="shared" si="0"/>
        <v>0</v>
      </c>
    </row>
    <row r="6" spans="1:6" ht="30">
      <c r="A6" s="9" t="s">
        <v>11</v>
      </c>
      <c r="B6" s="9" t="s">
        <v>12</v>
      </c>
      <c r="C6" s="9">
        <v>500</v>
      </c>
      <c r="D6" s="31" t="s">
        <v>218</v>
      </c>
      <c r="E6" s="31">
        <v>0</v>
      </c>
      <c r="F6" s="7">
        <f t="shared" si="0"/>
        <v>0</v>
      </c>
    </row>
    <row r="7" spans="1:7" ht="15">
      <c r="A7" s="6" t="s">
        <v>20</v>
      </c>
      <c r="B7" s="6"/>
      <c r="C7" s="6">
        <v>20</v>
      </c>
      <c r="D7" s="7" t="s">
        <v>219</v>
      </c>
      <c r="E7" s="31">
        <v>0</v>
      </c>
      <c r="F7" s="7">
        <f t="shared" si="0"/>
        <v>0</v>
      </c>
      <c r="G7" s="2"/>
    </row>
    <row r="8" spans="1:7" ht="15">
      <c r="A8" s="6" t="s">
        <v>21</v>
      </c>
      <c r="B8" s="6"/>
      <c r="C8" s="6">
        <v>100</v>
      </c>
      <c r="D8" s="7" t="s">
        <v>218</v>
      </c>
      <c r="E8" s="31">
        <v>0</v>
      </c>
      <c r="F8" s="7">
        <f t="shared" si="0"/>
        <v>0</v>
      </c>
      <c r="G8" s="2"/>
    </row>
    <row r="9" spans="1:7" ht="15">
      <c r="A9" s="6" t="s">
        <v>22</v>
      </c>
      <c r="B9" s="6"/>
      <c r="C9" s="6">
        <v>8</v>
      </c>
      <c r="D9" s="7" t="s">
        <v>219</v>
      </c>
      <c r="E9" s="31">
        <v>0</v>
      </c>
      <c r="F9" s="7">
        <f t="shared" si="0"/>
        <v>0</v>
      </c>
      <c r="G9" s="2"/>
    </row>
    <row r="10" spans="1:7" ht="15">
      <c r="A10" s="6" t="s">
        <v>23</v>
      </c>
      <c r="B10" s="6"/>
      <c r="C10" s="6">
        <v>12</v>
      </c>
      <c r="D10" s="7" t="s">
        <v>219</v>
      </c>
      <c r="E10" s="31">
        <v>0</v>
      </c>
      <c r="F10" s="7">
        <f t="shared" si="0"/>
        <v>0</v>
      </c>
      <c r="G10" s="2"/>
    </row>
    <row r="11" spans="1:7" ht="15">
      <c r="A11" s="6" t="s">
        <v>24</v>
      </c>
      <c r="B11" s="6"/>
      <c r="C11" s="6">
        <v>4</v>
      </c>
      <c r="D11" s="7" t="s">
        <v>219</v>
      </c>
      <c r="E11" s="31">
        <v>0</v>
      </c>
      <c r="F11" s="7">
        <f t="shared" si="0"/>
        <v>0</v>
      </c>
      <c r="G11" s="2"/>
    </row>
    <row r="12" spans="1:7" ht="15">
      <c r="A12" s="6" t="s">
        <v>25</v>
      </c>
      <c r="B12" s="6"/>
      <c r="C12" s="6">
        <v>8</v>
      </c>
      <c r="D12" s="7" t="s">
        <v>219</v>
      </c>
      <c r="E12" s="31">
        <v>0</v>
      </c>
      <c r="F12" s="7">
        <f t="shared" si="0"/>
        <v>0</v>
      </c>
      <c r="G12" s="2"/>
    </row>
    <row r="13" spans="1:7" ht="30">
      <c r="A13" s="6" t="s">
        <v>26</v>
      </c>
      <c r="B13" s="6"/>
      <c r="C13" s="6">
        <v>14</v>
      </c>
      <c r="D13" s="7" t="s">
        <v>219</v>
      </c>
      <c r="E13" s="31">
        <v>0</v>
      </c>
      <c r="F13" s="7">
        <f t="shared" si="0"/>
        <v>0</v>
      </c>
      <c r="G13" s="2"/>
    </row>
    <row r="14" spans="1:7" ht="15">
      <c r="A14" s="6" t="s">
        <v>27</v>
      </c>
      <c r="B14" s="6"/>
      <c r="C14" s="6">
        <v>12</v>
      </c>
      <c r="D14" s="7" t="s">
        <v>219</v>
      </c>
      <c r="E14" s="31">
        <v>0</v>
      </c>
      <c r="F14" s="7">
        <f t="shared" si="0"/>
        <v>0</v>
      </c>
      <c r="G14" s="2"/>
    </row>
    <row r="15" spans="1:7" ht="15">
      <c r="A15" s="6" t="s">
        <v>28</v>
      </c>
      <c r="B15" s="6"/>
      <c r="C15" s="6">
        <v>12</v>
      </c>
      <c r="D15" s="7" t="s">
        <v>219</v>
      </c>
      <c r="E15" s="31">
        <v>0</v>
      </c>
      <c r="F15" s="7">
        <f t="shared" si="0"/>
        <v>0</v>
      </c>
      <c r="G15" s="2"/>
    </row>
    <row r="16" spans="1:7" ht="15">
      <c r="A16" s="6" t="s">
        <v>29</v>
      </c>
      <c r="B16" s="6"/>
      <c r="C16" s="6">
        <v>12</v>
      </c>
      <c r="D16" s="7" t="s">
        <v>219</v>
      </c>
      <c r="E16" s="31">
        <v>0</v>
      </c>
      <c r="F16" s="7">
        <f t="shared" si="0"/>
        <v>0</v>
      </c>
      <c r="G16" s="2"/>
    </row>
    <row r="17" spans="1:7" ht="15">
      <c r="A17" s="6" t="s">
        <v>30</v>
      </c>
      <c r="B17" s="6"/>
      <c r="C17" s="6">
        <v>4</v>
      </c>
      <c r="D17" s="7" t="s">
        <v>219</v>
      </c>
      <c r="E17" s="31">
        <v>0</v>
      </c>
      <c r="F17" s="7">
        <f t="shared" si="0"/>
        <v>0</v>
      </c>
      <c r="G17" s="2"/>
    </row>
    <row r="18" spans="1:7" ht="15">
      <c r="A18" s="6" t="s">
        <v>31</v>
      </c>
      <c r="B18" s="6"/>
      <c r="C18" s="6">
        <v>4</v>
      </c>
      <c r="D18" s="7" t="s">
        <v>217</v>
      </c>
      <c r="E18" s="31">
        <v>0</v>
      </c>
      <c r="F18" s="7">
        <f t="shared" si="0"/>
        <v>0</v>
      </c>
      <c r="G18" s="2"/>
    </row>
    <row r="19" spans="1:7" ht="15">
      <c r="A19" s="6" t="s">
        <v>32</v>
      </c>
      <c r="B19" s="6"/>
      <c r="C19" s="6">
        <v>6</v>
      </c>
      <c r="D19" s="7" t="s">
        <v>217</v>
      </c>
      <c r="E19" s="31">
        <v>0</v>
      </c>
      <c r="F19" s="7">
        <f t="shared" si="0"/>
        <v>0</v>
      </c>
      <c r="G19" s="2"/>
    </row>
    <row r="20" spans="1:7" ht="15">
      <c r="A20" s="6" t="s">
        <v>33</v>
      </c>
      <c r="B20" s="6"/>
      <c r="C20" s="6">
        <v>4</v>
      </c>
      <c r="D20" s="7" t="s">
        <v>217</v>
      </c>
      <c r="E20" s="31">
        <v>0</v>
      </c>
      <c r="F20" s="7">
        <f t="shared" si="0"/>
        <v>0</v>
      </c>
      <c r="G20" s="2"/>
    </row>
    <row r="21" spans="1:7" ht="15">
      <c r="A21" s="6" t="s">
        <v>34</v>
      </c>
      <c r="B21" s="6"/>
      <c r="C21" s="6">
        <v>4</v>
      </c>
      <c r="D21" s="7" t="s">
        <v>217</v>
      </c>
      <c r="E21" s="31">
        <v>0</v>
      </c>
      <c r="F21" s="7">
        <f t="shared" si="0"/>
        <v>0</v>
      </c>
      <c r="G21" s="2"/>
    </row>
    <row r="22" spans="1:7" ht="30">
      <c r="A22" s="6" t="s">
        <v>35</v>
      </c>
      <c r="B22" s="6"/>
      <c r="C22" s="6">
        <v>500</v>
      </c>
      <c r="D22" s="7" t="s">
        <v>218</v>
      </c>
      <c r="E22" s="31">
        <v>0</v>
      </c>
      <c r="F22" s="7">
        <f t="shared" si="0"/>
        <v>0</v>
      </c>
      <c r="G22" s="2"/>
    </row>
    <row r="23" spans="1:7" ht="30">
      <c r="A23" s="6" t="s">
        <v>36</v>
      </c>
      <c r="B23" s="6"/>
      <c r="C23" s="6">
        <v>8</v>
      </c>
      <c r="D23" s="7" t="s">
        <v>217</v>
      </c>
      <c r="E23" s="31">
        <v>0</v>
      </c>
      <c r="F23" s="7">
        <f t="shared" si="0"/>
        <v>0</v>
      </c>
      <c r="G23" s="2"/>
    </row>
    <row r="24" spans="1:7" ht="15">
      <c r="A24" s="6" t="s">
        <v>37</v>
      </c>
      <c r="B24" s="6"/>
      <c r="C24" s="6">
        <v>250</v>
      </c>
      <c r="D24" s="7" t="s">
        <v>218</v>
      </c>
      <c r="E24" s="31">
        <v>0</v>
      </c>
      <c r="F24" s="7">
        <f t="shared" si="0"/>
        <v>0</v>
      </c>
      <c r="G24" s="2"/>
    </row>
    <row r="25" spans="1:7" ht="15">
      <c r="A25" s="6" t="s">
        <v>38</v>
      </c>
      <c r="B25" s="6"/>
      <c r="C25" s="6">
        <v>10</v>
      </c>
      <c r="D25" s="7" t="s">
        <v>219</v>
      </c>
      <c r="E25" s="31">
        <v>0</v>
      </c>
      <c r="F25" s="7">
        <f t="shared" si="0"/>
        <v>0</v>
      </c>
      <c r="G25" s="2"/>
    </row>
    <row r="26" spans="1:7" ht="15">
      <c r="A26" s="6" t="s">
        <v>39</v>
      </c>
      <c r="B26" s="6"/>
      <c r="C26" s="6">
        <v>6</v>
      </c>
      <c r="D26" s="7" t="s">
        <v>219</v>
      </c>
      <c r="E26" s="31">
        <v>0</v>
      </c>
      <c r="F26" s="7">
        <f t="shared" si="0"/>
        <v>0</v>
      </c>
      <c r="G26" s="2"/>
    </row>
    <row r="27" spans="1:7" ht="15">
      <c r="A27" s="6" t="s">
        <v>40</v>
      </c>
      <c r="B27" s="39"/>
      <c r="C27" s="39">
        <v>18</v>
      </c>
      <c r="D27" s="7" t="s">
        <v>219</v>
      </c>
      <c r="E27" s="31">
        <v>0</v>
      </c>
      <c r="F27" s="7">
        <f t="shared" si="0"/>
        <v>0</v>
      </c>
      <c r="G27" s="2"/>
    </row>
    <row r="28" spans="1:7" ht="15">
      <c r="A28" s="9" t="s">
        <v>41</v>
      </c>
      <c r="B28" s="9"/>
      <c r="C28" s="9">
        <v>17</v>
      </c>
      <c r="D28" s="7" t="s">
        <v>219</v>
      </c>
      <c r="E28" s="31">
        <v>0</v>
      </c>
      <c r="F28" s="7">
        <f t="shared" si="0"/>
        <v>0</v>
      </c>
      <c r="G28" s="2"/>
    </row>
    <row r="29" spans="1:7" ht="15">
      <c r="A29" s="6" t="s">
        <v>42</v>
      </c>
      <c r="B29" s="6"/>
      <c r="C29" s="6">
        <v>1</v>
      </c>
      <c r="D29" s="7" t="s">
        <v>219</v>
      </c>
      <c r="E29" s="31">
        <v>0</v>
      </c>
      <c r="F29" s="7">
        <f t="shared" si="0"/>
        <v>0</v>
      </c>
      <c r="G29" s="2"/>
    </row>
    <row r="30" spans="1:7" ht="15">
      <c r="A30" s="6" t="s">
        <v>43</v>
      </c>
      <c r="B30" s="6"/>
      <c r="C30" s="6">
        <v>4</v>
      </c>
      <c r="D30" s="7" t="s">
        <v>217</v>
      </c>
      <c r="E30" s="31">
        <v>0</v>
      </c>
      <c r="F30" s="7">
        <f t="shared" si="0"/>
        <v>0</v>
      </c>
      <c r="G30" s="2"/>
    </row>
    <row r="31" spans="1:7" ht="15">
      <c r="A31" s="6" t="s">
        <v>44</v>
      </c>
      <c r="B31" s="6"/>
      <c r="C31" s="6">
        <v>2</v>
      </c>
      <c r="D31" s="7" t="s">
        <v>217</v>
      </c>
      <c r="E31" s="31">
        <v>0</v>
      </c>
      <c r="F31" s="7">
        <f t="shared" si="0"/>
        <v>0</v>
      </c>
      <c r="G31" s="2"/>
    </row>
    <row r="32" spans="1:7" ht="15">
      <c r="A32" s="6" t="s">
        <v>45</v>
      </c>
      <c r="B32" s="6"/>
      <c r="C32" s="6">
        <v>6</v>
      </c>
      <c r="D32" s="7" t="s">
        <v>219</v>
      </c>
      <c r="E32" s="31">
        <v>0</v>
      </c>
      <c r="F32" s="7">
        <f t="shared" si="0"/>
        <v>0</v>
      </c>
      <c r="G32" s="2"/>
    </row>
    <row r="33" spans="1:7" ht="15">
      <c r="A33" s="7" t="s">
        <v>119</v>
      </c>
      <c r="B33" s="7"/>
      <c r="C33" s="7">
        <v>5</v>
      </c>
      <c r="D33" s="7" t="s">
        <v>219</v>
      </c>
      <c r="E33" s="31">
        <v>0</v>
      </c>
      <c r="F33" s="7">
        <f t="shared" si="0"/>
        <v>0</v>
      </c>
      <c r="G33" s="2"/>
    </row>
    <row r="34" spans="1:7" ht="15">
      <c r="A34" s="7" t="s">
        <v>121</v>
      </c>
      <c r="B34" s="7"/>
      <c r="C34" s="7">
        <v>2</v>
      </c>
      <c r="D34" s="7" t="s">
        <v>219</v>
      </c>
      <c r="E34" s="31">
        <v>0</v>
      </c>
      <c r="F34" s="7">
        <f t="shared" si="0"/>
        <v>0</v>
      </c>
      <c r="G34" s="2"/>
    </row>
    <row r="35" spans="1:7" ht="15">
      <c r="A35" s="7" t="s">
        <v>122</v>
      </c>
      <c r="B35" s="7"/>
      <c r="C35" s="7">
        <v>3</v>
      </c>
      <c r="D35" s="7" t="s">
        <v>219</v>
      </c>
      <c r="E35" s="31">
        <v>0</v>
      </c>
      <c r="F35" s="7">
        <f t="shared" si="0"/>
        <v>0</v>
      </c>
      <c r="G35" s="2"/>
    </row>
    <row r="36" spans="1:7" ht="15">
      <c r="A36" s="7" t="s">
        <v>123</v>
      </c>
      <c r="B36" s="7"/>
      <c r="C36" s="7">
        <v>2</v>
      </c>
      <c r="D36" s="7" t="s">
        <v>219</v>
      </c>
      <c r="E36" s="31">
        <v>0</v>
      </c>
      <c r="F36" s="7">
        <f t="shared" si="0"/>
        <v>0</v>
      </c>
      <c r="G36" s="2"/>
    </row>
    <row r="37" spans="1:7" ht="15">
      <c r="A37" s="6" t="s">
        <v>120</v>
      </c>
      <c r="B37" s="6"/>
      <c r="C37" s="6">
        <v>2</v>
      </c>
      <c r="D37" s="7" t="s">
        <v>219</v>
      </c>
      <c r="E37" s="31">
        <v>0</v>
      </c>
      <c r="F37" s="7">
        <f t="shared" si="0"/>
        <v>0</v>
      </c>
      <c r="G37" s="2"/>
    </row>
    <row r="38" spans="1:7" ht="15">
      <c r="A38" s="6" t="s">
        <v>124</v>
      </c>
      <c r="B38" s="6"/>
      <c r="C38" s="6">
        <v>2</v>
      </c>
      <c r="D38" s="7" t="s">
        <v>219</v>
      </c>
      <c r="E38" s="31">
        <v>0</v>
      </c>
      <c r="F38" s="7">
        <f t="shared" si="0"/>
        <v>0</v>
      </c>
      <c r="G38" s="2"/>
    </row>
    <row r="39" spans="1:7" ht="15">
      <c r="A39" s="6" t="s">
        <v>125</v>
      </c>
      <c r="B39" s="6"/>
      <c r="C39" s="6">
        <v>3</v>
      </c>
      <c r="D39" s="7" t="s">
        <v>219</v>
      </c>
      <c r="E39" s="31">
        <v>0</v>
      </c>
      <c r="F39" s="7">
        <f t="shared" si="0"/>
        <v>0</v>
      </c>
      <c r="G39" s="2"/>
    </row>
    <row r="40" spans="1:7" ht="15">
      <c r="A40" s="9" t="s">
        <v>126</v>
      </c>
      <c r="B40" s="9" t="s">
        <v>127</v>
      </c>
      <c r="C40" s="9">
        <v>500</v>
      </c>
      <c r="D40" s="31" t="s">
        <v>218</v>
      </c>
      <c r="E40" s="31">
        <v>0</v>
      </c>
      <c r="F40" s="7">
        <f t="shared" si="0"/>
        <v>0</v>
      </c>
      <c r="G40" s="2"/>
    </row>
    <row r="41" spans="1:7" ht="30">
      <c r="A41" s="9" t="s">
        <v>129</v>
      </c>
      <c r="B41" s="9" t="s">
        <v>128</v>
      </c>
      <c r="C41" s="9">
        <v>250</v>
      </c>
      <c r="D41" s="31" t="s">
        <v>218</v>
      </c>
      <c r="E41" s="31">
        <v>0</v>
      </c>
      <c r="F41" s="7">
        <f t="shared" si="0"/>
        <v>0</v>
      </c>
      <c r="G41" s="2"/>
    </row>
    <row r="42" spans="1:7" ht="30">
      <c r="A42" s="9" t="s">
        <v>131</v>
      </c>
      <c r="B42" s="9" t="s">
        <v>130</v>
      </c>
      <c r="C42" s="9">
        <v>250</v>
      </c>
      <c r="D42" s="31" t="s">
        <v>218</v>
      </c>
      <c r="E42" s="31">
        <v>0</v>
      </c>
      <c r="F42" s="7">
        <f t="shared" si="0"/>
        <v>0</v>
      </c>
      <c r="G42" s="2"/>
    </row>
    <row r="43" spans="1:7" ht="30">
      <c r="A43" s="6" t="s">
        <v>134</v>
      </c>
      <c r="B43" s="6"/>
      <c r="C43" s="6">
        <v>2</v>
      </c>
      <c r="D43" s="7" t="s">
        <v>217</v>
      </c>
      <c r="E43" s="31">
        <v>0</v>
      </c>
      <c r="F43" s="7">
        <f t="shared" si="0"/>
        <v>0</v>
      </c>
      <c r="G43" s="2"/>
    </row>
    <row r="44" spans="1:7" ht="30">
      <c r="A44" s="6" t="s">
        <v>135</v>
      </c>
      <c r="B44" s="6"/>
      <c r="C44" s="6">
        <v>2</v>
      </c>
      <c r="D44" s="7" t="s">
        <v>217</v>
      </c>
      <c r="E44" s="31">
        <v>0</v>
      </c>
      <c r="F44" s="7">
        <f t="shared" si="0"/>
        <v>0</v>
      </c>
      <c r="G44" s="2"/>
    </row>
    <row r="45" spans="1:7" ht="15">
      <c r="A45" s="6" t="s">
        <v>132</v>
      </c>
      <c r="B45" s="6"/>
      <c r="C45" s="6">
        <v>20</v>
      </c>
      <c r="D45" s="7" t="s">
        <v>219</v>
      </c>
      <c r="E45" s="31">
        <v>0</v>
      </c>
      <c r="F45" s="7">
        <f t="shared" si="0"/>
        <v>0</v>
      </c>
      <c r="G45" s="2"/>
    </row>
    <row r="46" spans="1:6" ht="15">
      <c r="A46" s="7" t="s">
        <v>81</v>
      </c>
      <c r="B46" s="7"/>
      <c r="C46" s="7">
        <v>5</v>
      </c>
      <c r="D46" s="7" t="s">
        <v>217</v>
      </c>
      <c r="E46" s="31">
        <v>0</v>
      </c>
      <c r="F46" s="7">
        <f t="shared" si="0"/>
        <v>0</v>
      </c>
    </row>
    <row r="47" spans="1:6" ht="60">
      <c r="A47" s="31" t="s">
        <v>80</v>
      </c>
      <c r="B47" s="31" t="s">
        <v>83</v>
      </c>
      <c r="C47" s="31">
        <v>500</v>
      </c>
      <c r="D47" s="40" t="s">
        <v>218</v>
      </c>
      <c r="E47" s="31">
        <v>0</v>
      </c>
      <c r="F47" s="7">
        <f t="shared" si="0"/>
        <v>0</v>
      </c>
    </row>
    <row r="48" spans="1:6" ht="90">
      <c r="A48" s="31" t="s">
        <v>221</v>
      </c>
      <c r="B48" s="31" t="s">
        <v>177</v>
      </c>
      <c r="C48" s="31">
        <v>1500</v>
      </c>
      <c r="D48" s="31" t="s">
        <v>220</v>
      </c>
      <c r="E48" s="31">
        <v>0</v>
      </c>
      <c r="F48" s="7">
        <f t="shared" si="0"/>
        <v>0</v>
      </c>
    </row>
    <row r="49" spans="1:6" ht="45">
      <c r="A49" s="31" t="s">
        <v>105</v>
      </c>
      <c r="B49" s="31" t="s">
        <v>106</v>
      </c>
      <c r="C49" s="31">
        <v>200</v>
      </c>
      <c r="D49" s="31" t="s">
        <v>220</v>
      </c>
      <c r="E49" s="31">
        <v>0</v>
      </c>
      <c r="F49" s="7">
        <f t="shared" si="0"/>
        <v>0</v>
      </c>
    </row>
    <row r="50" spans="1:6" ht="60">
      <c r="A50" s="31" t="s">
        <v>107</v>
      </c>
      <c r="B50" s="31" t="s">
        <v>108</v>
      </c>
      <c r="C50" s="31">
        <v>500</v>
      </c>
      <c r="D50" s="31" t="s">
        <v>220</v>
      </c>
      <c r="E50" s="31">
        <v>0</v>
      </c>
      <c r="F50" s="7">
        <f t="shared" si="0"/>
        <v>0</v>
      </c>
    </row>
    <row r="51" ht="15">
      <c r="C51" s="4"/>
    </row>
    <row r="53" spans="1:4" ht="15">
      <c r="A53" s="38"/>
      <c r="B53" s="4"/>
      <c r="C53" s="4"/>
      <c r="D53" s="4"/>
    </row>
    <row r="54" spans="1:4" ht="15">
      <c r="A54" s="4"/>
      <c r="B54" s="4"/>
      <c r="C54" s="4"/>
      <c r="D54" s="4"/>
    </row>
    <row r="55" spans="1:4" ht="15">
      <c r="A55" s="4"/>
      <c r="B55" s="4"/>
      <c r="C55" s="4"/>
      <c r="D55" s="4"/>
    </row>
    <row r="56" spans="1:4" ht="15">
      <c r="A56" s="4"/>
      <c r="B56" s="4"/>
      <c r="C56" s="4"/>
      <c r="D56" s="4"/>
    </row>
    <row r="57" spans="1:4" ht="15">
      <c r="A57" s="4"/>
      <c r="B57" s="4"/>
      <c r="C57" s="4"/>
      <c r="D57" s="4"/>
    </row>
    <row r="58" spans="1:4" ht="15">
      <c r="A58" s="4"/>
      <c r="B58" s="4"/>
      <c r="C58" s="4"/>
      <c r="D58" s="4"/>
    </row>
    <row r="59" spans="1:4" ht="15">
      <c r="A59" s="4"/>
      <c r="B59" s="4"/>
      <c r="C59" s="4"/>
      <c r="D59" s="4"/>
    </row>
    <row r="60" spans="1:4" ht="15">
      <c r="A60" s="4"/>
      <c r="B60" s="4"/>
      <c r="C60" s="4"/>
      <c r="D60" s="4"/>
    </row>
    <row r="61" spans="1:4" ht="15">
      <c r="A61" s="4"/>
      <c r="B61" s="4"/>
      <c r="C61" s="4"/>
      <c r="D61" s="4"/>
    </row>
    <row r="62" spans="1:4" ht="15">
      <c r="A62" s="4"/>
      <c r="B62" s="4"/>
      <c r="C62" s="4"/>
      <c r="D62" s="4"/>
    </row>
    <row r="63" spans="1:4" ht="15">
      <c r="A63" s="4"/>
      <c r="B63" s="4"/>
      <c r="C63" s="4"/>
      <c r="D63" s="4"/>
    </row>
    <row r="64" spans="1:4" ht="15">
      <c r="A64" s="4"/>
      <c r="B64" s="4"/>
      <c r="C64" s="4"/>
      <c r="D64" s="4"/>
    </row>
    <row r="65" spans="1:4" ht="15">
      <c r="A65" s="4"/>
      <c r="B65" s="4"/>
      <c r="C65" s="4"/>
      <c r="D65" s="4"/>
    </row>
    <row r="66" spans="1:4" ht="15">
      <c r="A66" s="4"/>
      <c r="B66" s="4"/>
      <c r="C66" s="4"/>
      <c r="D66" s="4"/>
    </row>
    <row r="67" spans="1:4" ht="15">
      <c r="A67" s="4"/>
      <c r="B67" s="4"/>
      <c r="C67" s="4"/>
      <c r="D67" s="4"/>
    </row>
    <row r="68" spans="1:4" ht="15">
      <c r="A68" s="4"/>
      <c r="B68" s="4"/>
      <c r="C68" s="4"/>
      <c r="D68" s="4"/>
    </row>
    <row r="69" spans="1:4" ht="15">
      <c r="A69" s="4"/>
      <c r="B69" s="4"/>
      <c r="C69" s="4"/>
      <c r="D69" s="4"/>
    </row>
    <row r="70" spans="1:4" ht="15">
      <c r="A70" s="4"/>
      <c r="B70" s="4"/>
      <c r="C70" s="4"/>
      <c r="D70" s="4"/>
    </row>
    <row r="71" spans="1:4" ht="15">
      <c r="A71" s="4"/>
      <c r="B71" s="4"/>
      <c r="C71" s="4"/>
      <c r="D71" s="4"/>
    </row>
    <row r="72" spans="1:4" ht="15">
      <c r="A72" s="4"/>
      <c r="B72" s="4"/>
      <c r="C72" s="4"/>
      <c r="D72" s="4"/>
    </row>
    <row r="73" spans="1:4" ht="15">
      <c r="A73" s="4"/>
      <c r="B73" s="4"/>
      <c r="C73" s="4"/>
      <c r="D73" s="4"/>
    </row>
    <row r="74" spans="1:4" ht="15">
      <c r="A74" s="4"/>
      <c r="B74" s="4"/>
      <c r="C74" s="4"/>
      <c r="D74" s="4"/>
    </row>
    <row r="75" spans="1:4" ht="15">
      <c r="A75" s="4"/>
      <c r="B75" s="4"/>
      <c r="C75" s="4"/>
      <c r="D75" s="4"/>
    </row>
    <row r="76" spans="1:4" ht="15">
      <c r="A76" s="4"/>
      <c r="B76" s="4"/>
      <c r="C76" s="4"/>
      <c r="D76" s="4"/>
    </row>
    <row r="77" spans="1:4" ht="15">
      <c r="A77" s="4"/>
      <c r="B77" s="4"/>
      <c r="C77" s="4"/>
      <c r="D77" s="4"/>
    </row>
    <row r="78" spans="1:4" ht="15">
      <c r="A78" s="4"/>
      <c r="B78" s="4"/>
      <c r="C78" s="4"/>
      <c r="D78" s="4"/>
    </row>
    <row r="79" spans="1:4" ht="15">
      <c r="A79" s="4"/>
      <c r="B79" s="4"/>
      <c r="C79" s="4"/>
      <c r="D79" s="4"/>
    </row>
    <row r="80" spans="1:4" ht="15">
      <c r="A80" s="4"/>
      <c r="B80" s="4"/>
      <c r="C80" s="4"/>
      <c r="D80" s="4"/>
    </row>
    <row r="81" spans="1:4" ht="15">
      <c r="A81" s="4"/>
      <c r="B81" s="4"/>
      <c r="C81" s="4"/>
      <c r="D81" s="4"/>
    </row>
    <row r="82" spans="1:4" ht="15">
      <c r="A82" s="4"/>
      <c r="B82" s="4"/>
      <c r="C82" s="4"/>
      <c r="D82" s="4"/>
    </row>
    <row r="83" spans="1:4" ht="15">
      <c r="A83" s="4"/>
      <c r="B83" s="4"/>
      <c r="C83" s="4"/>
      <c r="D83" s="4"/>
    </row>
    <row r="84" spans="1:4" ht="15">
      <c r="A84" s="4"/>
      <c r="B84" s="4"/>
      <c r="C84" s="4"/>
      <c r="D84" s="4"/>
    </row>
    <row r="85" spans="1:4" ht="15">
      <c r="A85" s="4"/>
      <c r="B85" s="4"/>
      <c r="C85" s="4"/>
      <c r="D85" s="4"/>
    </row>
    <row r="86" spans="1:4" ht="15">
      <c r="A86" s="4"/>
      <c r="B86" s="4"/>
      <c r="C86" s="4"/>
      <c r="D86" s="4"/>
    </row>
    <row r="87" spans="1:4" ht="15">
      <c r="A87" s="4"/>
      <c r="B87" s="4"/>
      <c r="C87" s="4"/>
      <c r="D87" s="4"/>
    </row>
    <row r="88" spans="1:4" ht="15">
      <c r="A88" s="4"/>
      <c r="B88" s="4"/>
      <c r="C88" s="4"/>
      <c r="D88" s="4"/>
    </row>
    <row r="89" spans="1:4" ht="15">
      <c r="A89" s="4"/>
      <c r="B89" s="4"/>
      <c r="C89" s="4"/>
      <c r="D89" s="4"/>
    </row>
    <row r="90" spans="1:4" ht="15">
      <c r="A90" s="4"/>
      <c r="B90" s="4"/>
      <c r="C90" s="4"/>
      <c r="D90" s="4"/>
    </row>
    <row r="91" spans="1:4" ht="15">
      <c r="A91" s="4"/>
      <c r="B91" s="4"/>
      <c r="C91" s="4"/>
      <c r="D91" s="4"/>
    </row>
    <row r="92" spans="1:4" ht="15">
      <c r="A92" s="4"/>
      <c r="B92" s="4"/>
      <c r="C92" s="4"/>
      <c r="D92" s="4"/>
    </row>
    <row r="93" spans="1:4" ht="15">
      <c r="A93" s="4"/>
      <c r="B93" s="4"/>
      <c r="C93" s="4"/>
      <c r="D93" s="4"/>
    </row>
    <row r="94" spans="1:4" ht="15">
      <c r="A94" s="4"/>
      <c r="B94" s="4"/>
      <c r="C94" s="4"/>
      <c r="D94" s="4"/>
    </row>
    <row r="95" spans="1:4" ht="15">
      <c r="A95" s="4"/>
      <c r="B95" s="4"/>
      <c r="C95" s="4"/>
      <c r="D95" s="4"/>
    </row>
    <row r="96" spans="1:4" ht="15">
      <c r="A96" s="4"/>
      <c r="B96" s="4"/>
      <c r="C96" s="4"/>
      <c r="D96" s="4"/>
    </row>
    <row r="97" spans="1:4" ht="15">
      <c r="A97" s="4"/>
      <c r="B97" s="4"/>
      <c r="C97" s="4"/>
      <c r="D97" s="4"/>
    </row>
    <row r="98" spans="1:4" ht="15">
      <c r="A98" s="4"/>
      <c r="B98" s="4"/>
      <c r="C98" s="4"/>
      <c r="D98" s="4"/>
    </row>
    <row r="99" spans="1:4" ht="15">
      <c r="A99" s="4"/>
      <c r="B99" s="4"/>
      <c r="C99" s="4"/>
      <c r="D99" s="4"/>
    </row>
    <row r="100" spans="1:4" ht="15">
      <c r="A100" s="4"/>
      <c r="B100" s="4"/>
      <c r="C100" s="4"/>
      <c r="D100" s="4"/>
    </row>
    <row r="101" spans="1:4" ht="15">
      <c r="A101" s="4"/>
      <c r="B101" s="4"/>
      <c r="C101" s="4"/>
      <c r="D101" s="4"/>
    </row>
    <row r="102" spans="1:4" ht="15">
      <c r="A102" s="4"/>
      <c r="B102" s="4"/>
      <c r="C102" s="4"/>
      <c r="D102" s="4"/>
    </row>
    <row r="103" spans="1:4" ht="15">
      <c r="A103" s="4"/>
      <c r="B103" s="4"/>
      <c r="C103" s="4"/>
      <c r="D103" s="4"/>
    </row>
    <row r="104" spans="1:4" ht="15">
      <c r="A104" s="4"/>
      <c r="B104" s="4"/>
      <c r="C104" s="4"/>
      <c r="D104" s="4"/>
    </row>
    <row r="105" spans="1:4" ht="15">
      <c r="A105" s="4"/>
      <c r="B105" s="4"/>
      <c r="C105" s="4"/>
      <c r="D105" s="4"/>
    </row>
    <row r="106" spans="1:4" ht="15">
      <c r="A106" s="4"/>
      <c r="B106" s="4"/>
      <c r="C106" s="4"/>
      <c r="D106" s="4"/>
    </row>
    <row r="107" spans="1:4" ht="15">
      <c r="A107" s="4"/>
      <c r="B107" s="4"/>
      <c r="C107" s="4"/>
      <c r="D107" s="4"/>
    </row>
    <row r="108" spans="1:4" ht="15">
      <c r="A108" s="4"/>
      <c r="B108" s="4"/>
      <c r="C108" s="4"/>
      <c r="D108" s="4"/>
    </row>
    <row r="109" spans="1:4" ht="15">
      <c r="A109" s="4"/>
      <c r="B109" s="4"/>
      <c r="C109" s="4"/>
      <c r="D109" s="4"/>
    </row>
    <row r="110" spans="1:4" ht="15">
      <c r="A110" s="4"/>
      <c r="B110" s="4"/>
      <c r="C110" s="4"/>
      <c r="D110" s="4"/>
    </row>
    <row r="111" spans="1:4" ht="15">
      <c r="A111" s="4"/>
      <c r="B111" s="4"/>
      <c r="C111" s="4"/>
      <c r="D111" s="4"/>
    </row>
    <row r="112" spans="1:4" ht="15">
      <c r="A112" s="4"/>
      <c r="B112" s="4"/>
      <c r="C112" s="4"/>
      <c r="D112" s="4"/>
    </row>
    <row r="113" spans="1:4" ht="15">
      <c r="A113" s="4"/>
      <c r="B113" s="4"/>
      <c r="C113" s="4"/>
      <c r="D113" s="4"/>
    </row>
    <row r="114" spans="1:4" ht="15">
      <c r="A114" s="4"/>
      <c r="B114" s="4"/>
      <c r="C114" s="4"/>
      <c r="D114" s="4"/>
    </row>
    <row r="115" spans="1:4" ht="15">
      <c r="A115" s="4"/>
      <c r="B115" s="4"/>
      <c r="C115" s="4"/>
      <c r="D115" s="4"/>
    </row>
    <row r="116" spans="1:4" ht="15">
      <c r="A116" s="4"/>
      <c r="B116" s="4"/>
      <c r="C116" s="4"/>
      <c r="D116" s="4"/>
    </row>
    <row r="117" spans="1:4" ht="15">
      <c r="A117" s="4"/>
      <c r="B117" s="4"/>
      <c r="C117" s="4"/>
      <c r="D117" s="4"/>
    </row>
    <row r="118" spans="1:4" ht="15">
      <c r="A118" s="4"/>
      <c r="B118" s="4"/>
      <c r="C118" s="4"/>
      <c r="D118" s="4"/>
    </row>
    <row r="119" spans="1:4" ht="15">
      <c r="A119" s="4"/>
      <c r="B119" s="4"/>
      <c r="C119" s="4"/>
      <c r="D119" s="4"/>
    </row>
    <row r="120" spans="1:4" ht="15">
      <c r="A120" s="4"/>
      <c r="B120" s="4"/>
      <c r="C120" s="4"/>
      <c r="D120" s="4"/>
    </row>
    <row r="121" spans="1:4" ht="15">
      <c r="A121" s="4"/>
      <c r="B121" s="4"/>
      <c r="C121" s="4"/>
      <c r="D121" s="4"/>
    </row>
    <row r="122" spans="1:4" ht="15">
      <c r="A122" s="4"/>
      <c r="B122" s="4"/>
      <c r="C122" s="4"/>
      <c r="D122" s="4"/>
    </row>
    <row r="123" spans="1:4" ht="15">
      <c r="A123" s="4"/>
      <c r="B123" s="4"/>
      <c r="C123" s="4"/>
      <c r="D123" s="4"/>
    </row>
    <row r="124" spans="1:4" ht="15">
      <c r="A124" s="4"/>
      <c r="B124" s="4"/>
      <c r="C124" s="4"/>
      <c r="D124" s="4"/>
    </row>
    <row r="125" spans="1:4" ht="15">
      <c r="A125" s="4"/>
      <c r="B125" s="4"/>
      <c r="C125" s="4"/>
      <c r="D125" s="4"/>
    </row>
    <row r="126" spans="1:4" ht="15">
      <c r="A126" s="4"/>
      <c r="B126" s="4"/>
      <c r="C126" s="4"/>
      <c r="D126" s="4"/>
    </row>
    <row r="127" spans="1:4" ht="15">
      <c r="A127" s="4"/>
      <c r="B127" s="4"/>
      <c r="C127" s="4"/>
      <c r="D127" s="4"/>
    </row>
    <row r="128" spans="1:4" ht="15">
      <c r="A128" s="4"/>
      <c r="B128" s="4"/>
      <c r="C128" s="4"/>
      <c r="D128" s="4"/>
    </row>
    <row r="129" spans="1:4" ht="15">
      <c r="A129" s="4"/>
      <c r="B129" s="4"/>
      <c r="C129" s="4"/>
      <c r="D129" s="4"/>
    </row>
    <row r="130" spans="1:4" ht="15">
      <c r="A130" s="4"/>
      <c r="B130" s="4"/>
      <c r="C130" s="4"/>
      <c r="D130" s="4"/>
    </row>
    <row r="131" spans="1:4" ht="15">
      <c r="A131" s="4"/>
      <c r="B131" s="4"/>
      <c r="C131" s="4"/>
      <c r="D131" s="4"/>
    </row>
    <row r="132" spans="1:4" ht="15">
      <c r="A132" s="4"/>
      <c r="B132" s="4"/>
      <c r="C132" s="4"/>
      <c r="D132" s="4"/>
    </row>
    <row r="133" spans="1:4" ht="15">
      <c r="A133" s="4"/>
      <c r="B133" s="4"/>
      <c r="C133" s="4"/>
      <c r="D133" s="4"/>
    </row>
    <row r="134" spans="1:4" ht="15">
      <c r="A134" s="4"/>
      <c r="B134" s="4"/>
      <c r="C134" s="4"/>
      <c r="D134" s="4"/>
    </row>
    <row r="135" spans="1:4" ht="15">
      <c r="A135" s="4"/>
      <c r="B135" s="4"/>
      <c r="C135" s="4"/>
      <c r="D135" s="4"/>
    </row>
    <row r="136" spans="1:4" ht="15">
      <c r="A136" s="4"/>
      <c r="B136" s="4"/>
      <c r="C136" s="4"/>
      <c r="D136" s="4"/>
    </row>
    <row r="137" spans="1:4" ht="15">
      <c r="A137" s="4"/>
      <c r="B137" s="4"/>
      <c r="C137" s="4"/>
      <c r="D137" s="4"/>
    </row>
    <row r="138" spans="1:4" ht="15">
      <c r="A138" s="4"/>
      <c r="B138" s="4"/>
      <c r="C138" s="4"/>
      <c r="D138" s="4"/>
    </row>
    <row r="139" spans="1:4" ht="15">
      <c r="A139" s="4"/>
      <c r="B139" s="4"/>
      <c r="C139" s="4"/>
      <c r="D139" s="4"/>
    </row>
    <row r="140" spans="1:4" ht="15">
      <c r="A140" s="4"/>
      <c r="B140" s="4"/>
      <c r="C140" s="4"/>
      <c r="D140" s="4"/>
    </row>
    <row r="141" spans="1:4" ht="15">
      <c r="A141" s="4"/>
      <c r="B141" s="4"/>
      <c r="C141" s="4"/>
      <c r="D141" s="4"/>
    </row>
    <row r="142" spans="1:4" ht="15">
      <c r="A142" s="4"/>
      <c r="B142" s="4"/>
      <c r="C142" s="4"/>
      <c r="D142" s="4"/>
    </row>
    <row r="143" spans="1:4" ht="15">
      <c r="A143" s="4"/>
      <c r="B143" s="4"/>
      <c r="C143" s="4"/>
      <c r="D143" s="4"/>
    </row>
    <row r="144" spans="1:4" ht="15">
      <c r="A144" s="4"/>
      <c r="B144" s="4"/>
      <c r="C144" s="4"/>
      <c r="D144" s="4"/>
    </row>
    <row r="145" spans="1:4" ht="15">
      <c r="A145" s="4"/>
      <c r="B145" s="4"/>
      <c r="C145" s="4"/>
      <c r="D145" s="4"/>
    </row>
    <row r="146" spans="1:4" ht="15">
      <c r="A146" s="4"/>
      <c r="B146" s="4"/>
      <c r="C146" s="4"/>
      <c r="D146" s="4"/>
    </row>
    <row r="147" spans="1:4" ht="15">
      <c r="A147" s="4"/>
      <c r="B147" s="4"/>
      <c r="C147" s="4"/>
      <c r="D147" s="4"/>
    </row>
    <row r="148" spans="1:4" ht="15">
      <c r="A148" s="4"/>
      <c r="B148" s="4"/>
      <c r="C148" s="4"/>
      <c r="D148" s="4"/>
    </row>
    <row r="149" spans="1:4" ht="15">
      <c r="A149" s="4"/>
      <c r="B149" s="4"/>
      <c r="C149" s="4"/>
      <c r="D149" s="4"/>
    </row>
    <row r="150" spans="1:4" ht="15">
      <c r="A150" s="4"/>
      <c r="B150" s="4"/>
      <c r="C150" s="4"/>
      <c r="D150" s="4"/>
    </row>
    <row r="151" spans="1:4" ht="15">
      <c r="A151" s="4"/>
      <c r="B151" s="4"/>
      <c r="C151" s="4"/>
      <c r="D151" s="4"/>
    </row>
  </sheetData>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24"/>
  <sheetViews>
    <sheetView workbookViewId="0" topLeftCell="A1">
      <selection activeCell="H2" sqref="H2"/>
    </sheetView>
  </sheetViews>
  <sheetFormatPr defaultColWidth="9.140625" defaultRowHeight="15"/>
  <cols>
    <col min="1" max="1" width="14.28125" style="0" customWidth="1"/>
    <col min="2" max="2" width="14.00390625" style="0" customWidth="1"/>
    <col min="5" max="5" width="13.140625" style="0" customWidth="1"/>
    <col min="6" max="6" width="14.8515625" style="0" customWidth="1"/>
  </cols>
  <sheetData>
    <row r="1" spans="1:6" ht="45">
      <c r="A1" s="41" t="s">
        <v>182</v>
      </c>
      <c r="B1" s="41" t="s">
        <v>183</v>
      </c>
      <c r="C1" s="41" t="s">
        <v>180</v>
      </c>
      <c r="D1" s="41" t="s">
        <v>178</v>
      </c>
      <c r="E1" s="11" t="s">
        <v>230</v>
      </c>
      <c r="F1" s="41" t="s">
        <v>181</v>
      </c>
    </row>
    <row r="2" spans="1:6" ht="375">
      <c r="A2" s="31" t="s">
        <v>46</v>
      </c>
      <c r="B2" s="31" t="s">
        <v>187</v>
      </c>
      <c r="C2" s="31">
        <v>100</v>
      </c>
      <c r="D2" s="31" t="s">
        <v>218</v>
      </c>
      <c r="E2" s="31">
        <v>0</v>
      </c>
      <c r="F2" s="31">
        <f aca="true" t="shared" si="0" ref="F2:F24">C2*E2</f>
        <v>0</v>
      </c>
    </row>
    <row r="3" spans="1:6" ht="330">
      <c r="A3" s="31" t="s">
        <v>227</v>
      </c>
      <c r="B3" s="31" t="s">
        <v>188</v>
      </c>
      <c r="C3" s="31">
        <v>2</v>
      </c>
      <c r="D3" s="31" t="s">
        <v>228</v>
      </c>
      <c r="E3" s="31">
        <v>0</v>
      </c>
      <c r="F3" s="31">
        <f t="shared" si="0"/>
        <v>0</v>
      </c>
    </row>
    <row r="4" spans="1:6" ht="180">
      <c r="A4" s="31" t="s">
        <v>111</v>
      </c>
      <c r="B4" s="31" t="s">
        <v>112</v>
      </c>
      <c r="C4" s="31">
        <v>100</v>
      </c>
      <c r="D4" s="31" t="s">
        <v>220</v>
      </c>
      <c r="E4" s="31">
        <v>0</v>
      </c>
      <c r="F4" s="31">
        <f t="shared" si="0"/>
        <v>0</v>
      </c>
    </row>
    <row r="5" spans="1:6" ht="409.5">
      <c r="A5" s="31" t="s">
        <v>113</v>
      </c>
      <c r="B5" s="31" t="s">
        <v>114</v>
      </c>
      <c r="C5" s="31">
        <v>1</v>
      </c>
      <c r="D5" s="31" t="s">
        <v>223</v>
      </c>
      <c r="E5" s="31">
        <v>0</v>
      </c>
      <c r="F5" s="31">
        <f t="shared" si="0"/>
        <v>0</v>
      </c>
    </row>
    <row r="6" spans="1:6" ht="409.5">
      <c r="A6" s="31" t="s">
        <v>115</v>
      </c>
      <c r="B6" s="31" t="s">
        <v>189</v>
      </c>
      <c r="C6" s="31">
        <v>50</v>
      </c>
      <c r="D6" s="31" t="s">
        <v>224</v>
      </c>
      <c r="E6" s="31">
        <v>0</v>
      </c>
      <c r="F6" s="31">
        <f t="shared" si="0"/>
        <v>0</v>
      </c>
    </row>
    <row r="7" spans="1:6" ht="165">
      <c r="A7" s="31" t="s">
        <v>229</v>
      </c>
      <c r="B7" s="31" t="s">
        <v>109</v>
      </c>
      <c r="C7" s="31">
        <v>1</v>
      </c>
      <c r="D7" s="31" t="s">
        <v>110</v>
      </c>
      <c r="E7" s="31">
        <v>0</v>
      </c>
      <c r="F7" s="31">
        <f t="shared" si="0"/>
        <v>0</v>
      </c>
    </row>
    <row r="8" spans="1:6" ht="105">
      <c r="A8" s="31" t="s">
        <v>117</v>
      </c>
      <c r="B8" s="31" t="s">
        <v>190</v>
      </c>
      <c r="C8" s="31">
        <v>2</v>
      </c>
      <c r="D8" s="31" t="s">
        <v>225</v>
      </c>
      <c r="E8" s="31">
        <v>0</v>
      </c>
      <c r="F8" s="31">
        <f t="shared" si="0"/>
        <v>0</v>
      </c>
    </row>
    <row r="9" spans="1:6" ht="180">
      <c r="A9" s="31" t="s">
        <v>118</v>
      </c>
      <c r="B9" s="31" t="s">
        <v>191</v>
      </c>
      <c r="C9" s="31">
        <v>500</v>
      </c>
      <c r="D9" s="31" t="s">
        <v>220</v>
      </c>
      <c r="E9" s="31">
        <v>0</v>
      </c>
      <c r="F9" s="31">
        <f t="shared" si="0"/>
        <v>0</v>
      </c>
    </row>
    <row r="10" spans="1:6" ht="360">
      <c r="A10" s="31" t="s">
        <v>133</v>
      </c>
      <c r="B10" s="31" t="s">
        <v>202</v>
      </c>
      <c r="C10" s="31">
        <v>1</v>
      </c>
      <c r="D10" s="31" t="s">
        <v>225</v>
      </c>
      <c r="E10" s="31">
        <v>0</v>
      </c>
      <c r="F10" s="31">
        <f t="shared" si="0"/>
        <v>0</v>
      </c>
    </row>
    <row r="11" spans="1:6" ht="409.5">
      <c r="A11" s="31" t="s">
        <v>136</v>
      </c>
      <c r="B11" s="31" t="s">
        <v>192</v>
      </c>
      <c r="C11" s="31">
        <v>250</v>
      </c>
      <c r="D11" s="31" t="s">
        <v>220</v>
      </c>
      <c r="E11" s="31">
        <v>0</v>
      </c>
      <c r="F11" s="31">
        <f t="shared" si="0"/>
        <v>0</v>
      </c>
    </row>
    <row r="12" spans="1:6" ht="255">
      <c r="A12" s="31" t="s">
        <v>137</v>
      </c>
      <c r="B12" s="31" t="s">
        <v>193</v>
      </c>
      <c r="C12" s="31">
        <v>5</v>
      </c>
      <c r="D12" s="31" t="s">
        <v>225</v>
      </c>
      <c r="E12" s="31">
        <v>0</v>
      </c>
      <c r="F12" s="31">
        <f t="shared" si="0"/>
        <v>0</v>
      </c>
    </row>
    <row r="13" spans="1:6" ht="409.5">
      <c r="A13" s="31" t="s">
        <v>167</v>
      </c>
      <c r="B13" s="31" t="s">
        <v>194</v>
      </c>
      <c r="C13" s="31">
        <v>250</v>
      </c>
      <c r="D13" s="31" t="s">
        <v>220</v>
      </c>
      <c r="E13" s="31">
        <v>0</v>
      </c>
      <c r="F13" s="31">
        <f t="shared" si="0"/>
        <v>0</v>
      </c>
    </row>
    <row r="14" spans="1:6" ht="390">
      <c r="A14" s="31" t="s">
        <v>166</v>
      </c>
      <c r="B14" s="31" t="s">
        <v>195</v>
      </c>
      <c r="C14" s="31">
        <v>2.5</v>
      </c>
      <c r="D14" s="31" t="s">
        <v>225</v>
      </c>
      <c r="E14" s="31">
        <v>0</v>
      </c>
      <c r="F14" s="31">
        <f t="shared" si="0"/>
        <v>0</v>
      </c>
    </row>
    <row r="15" spans="1:6" ht="409.5">
      <c r="A15" s="31" t="s">
        <v>138</v>
      </c>
      <c r="B15" s="31" t="s">
        <v>196</v>
      </c>
      <c r="C15" s="31">
        <v>2.5</v>
      </c>
      <c r="D15" s="31" t="s">
        <v>225</v>
      </c>
      <c r="E15" s="31">
        <v>0</v>
      </c>
      <c r="F15" s="31">
        <f t="shared" si="0"/>
        <v>0</v>
      </c>
    </row>
    <row r="16" spans="1:6" ht="409.5">
      <c r="A16" s="31" t="s">
        <v>168</v>
      </c>
      <c r="B16" s="31" t="s">
        <v>197</v>
      </c>
      <c r="C16" s="31">
        <v>250</v>
      </c>
      <c r="D16" s="31" t="s">
        <v>220</v>
      </c>
      <c r="E16" s="31">
        <v>0</v>
      </c>
      <c r="F16" s="31">
        <f t="shared" si="0"/>
        <v>0</v>
      </c>
    </row>
    <row r="17" spans="1:6" ht="409.5">
      <c r="A17" s="31" t="s">
        <v>169</v>
      </c>
      <c r="B17" s="31" t="s">
        <v>198</v>
      </c>
      <c r="C17" s="31">
        <v>2.5</v>
      </c>
      <c r="D17" s="31" t="s">
        <v>225</v>
      </c>
      <c r="E17" s="31">
        <v>0</v>
      </c>
      <c r="F17" s="31">
        <f t="shared" si="0"/>
        <v>0</v>
      </c>
    </row>
    <row r="18" spans="1:6" ht="409.5">
      <c r="A18" s="31" t="s">
        <v>170</v>
      </c>
      <c r="B18" s="31" t="s">
        <v>196</v>
      </c>
      <c r="C18" s="31">
        <v>2.5</v>
      </c>
      <c r="D18" s="31" t="s">
        <v>225</v>
      </c>
      <c r="E18" s="31">
        <v>0</v>
      </c>
      <c r="F18" s="31">
        <f t="shared" si="0"/>
        <v>0</v>
      </c>
    </row>
    <row r="19" spans="1:6" ht="330">
      <c r="A19" s="31" t="s">
        <v>171</v>
      </c>
      <c r="B19" s="31" t="s">
        <v>199</v>
      </c>
      <c r="C19" s="31">
        <v>2.5</v>
      </c>
      <c r="D19" s="31" t="s">
        <v>225</v>
      </c>
      <c r="E19" s="31">
        <v>0</v>
      </c>
      <c r="F19" s="31">
        <f t="shared" si="0"/>
        <v>0</v>
      </c>
    </row>
    <row r="20" spans="1:6" ht="90">
      <c r="A20" s="31" t="s">
        <v>206</v>
      </c>
      <c r="B20" s="31" t="s">
        <v>205</v>
      </c>
      <c r="C20" s="31">
        <v>2</v>
      </c>
      <c r="D20" s="31" t="s">
        <v>226</v>
      </c>
      <c r="E20" s="31">
        <v>0</v>
      </c>
      <c r="F20" s="31">
        <f t="shared" si="0"/>
        <v>0</v>
      </c>
    </row>
    <row r="21" spans="1:6" ht="409.5">
      <c r="A21" s="31" t="s">
        <v>146</v>
      </c>
      <c r="B21" s="31" t="s">
        <v>200</v>
      </c>
      <c r="C21" s="31">
        <v>11.3</v>
      </c>
      <c r="D21" s="31" t="s">
        <v>217</v>
      </c>
      <c r="E21" s="31">
        <v>0</v>
      </c>
      <c r="F21" s="31">
        <f t="shared" si="0"/>
        <v>0</v>
      </c>
    </row>
    <row r="22" spans="1:6" ht="405">
      <c r="A22" s="31" t="s">
        <v>147</v>
      </c>
      <c r="B22" s="31" t="s">
        <v>201</v>
      </c>
      <c r="C22" s="31">
        <v>11.3</v>
      </c>
      <c r="D22" s="31" t="s">
        <v>217</v>
      </c>
      <c r="E22" s="31">
        <v>0</v>
      </c>
      <c r="F22" s="31">
        <f t="shared" si="0"/>
        <v>0</v>
      </c>
    </row>
    <row r="23" spans="1:6" ht="165">
      <c r="A23" s="31" t="s">
        <v>145</v>
      </c>
      <c r="B23" s="31" t="s">
        <v>204</v>
      </c>
      <c r="C23" s="31">
        <v>1</v>
      </c>
      <c r="D23" s="31" t="s">
        <v>179</v>
      </c>
      <c r="E23" s="31">
        <v>0</v>
      </c>
      <c r="F23" s="31">
        <f t="shared" si="0"/>
        <v>0</v>
      </c>
    </row>
    <row r="24" spans="1:6" ht="150">
      <c r="A24" s="31" t="s">
        <v>116</v>
      </c>
      <c r="B24" s="31" t="s">
        <v>203</v>
      </c>
      <c r="C24" s="31">
        <v>1</v>
      </c>
      <c r="D24" s="31" t="s">
        <v>179</v>
      </c>
      <c r="E24" s="31">
        <v>0</v>
      </c>
      <c r="F24" s="31">
        <f t="shared" si="0"/>
        <v>0</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Maly</dc:creator>
  <cp:keywords/>
  <dc:description/>
  <cp:lastModifiedBy>Lukáš Kožíšek</cp:lastModifiedBy>
  <dcterms:created xsi:type="dcterms:W3CDTF">2014-07-30T06:55:31Z</dcterms:created>
  <dcterms:modified xsi:type="dcterms:W3CDTF">2014-10-01T11:41:55Z</dcterms:modified>
  <cp:category/>
  <cp:version/>
  <cp:contentType/>
  <cp:contentStatus/>
</cp:coreProperties>
</file>