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60" windowWidth="25200" windowHeight="1192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<sst xmlns="http://schemas.openxmlformats.org/spreadsheetml/2006/main" count="315" uniqueCount="160">
  <si>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</si>
  <si>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</si>
  <si>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</si>
  <si>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</si>
  <si>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</si>
  <si>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</si>
  <si>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</si>
  <si>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</si>
  <si>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</si>
  <si>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</si>
  <si>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</si>
  <si>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</si>
  <si>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1A</t>
  </si>
  <si>
    <t>Požadavek</t>
  </si>
  <si>
    <t>Nabídková cena (Kč)</t>
  </si>
  <si>
    <t>Nabídková cena bez DPH</t>
  </si>
  <si>
    <t>Počet kusů:</t>
  </si>
  <si>
    <t>DPH</t>
  </si>
  <si>
    <t>Nabídková cena včetně DPH</t>
  </si>
  <si>
    <t>Minimální konfigurace:</t>
  </si>
  <si>
    <t>Procesor:</t>
  </si>
  <si>
    <t>Operační pamět:</t>
  </si>
  <si>
    <t>Grafická karta</t>
  </si>
  <si>
    <t>Operační systém:</t>
  </si>
  <si>
    <t>Položka</t>
  </si>
  <si>
    <t>Předmět</t>
  </si>
  <si>
    <t>Ks</t>
  </si>
  <si>
    <t>Cena</t>
  </si>
  <si>
    <t>Maximální cena celkem bez DPH</t>
  </si>
  <si>
    <t>PF KTVS</t>
  </si>
  <si>
    <t xml:space="preserve">Notebook </t>
  </si>
  <si>
    <t>Předpokl. cena bez DPH:</t>
  </si>
  <si>
    <t>8 000,- Kč</t>
  </si>
  <si>
    <t xml:space="preserve">min. 1600 bodů dle www.cpubenchmark.net </t>
  </si>
  <si>
    <t>Displej:</t>
  </si>
  <si>
    <t>min. 14" - max. 15,6"</t>
  </si>
  <si>
    <t>min. 4GB</t>
  </si>
  <si>
    <t xml:space="preserve">Optická mechanika: </t>
  </si>
  <si>
    <t>DVD+/-RW</t>
  </si>
  <si>
    <t>Pevný disk:</t>
  </si>
  <si>
    <t xml:space="preserve">min 500GB </t>
  </si>
  <si>
    <t>Požadovaná výbava:</t>
  </si>
  <si>
    <t>Rozhraní:</t>
  </si>
  <si>
    <t>Síťová karta:</t>
  </si>
  <si>
    <t>ano</t>
  </si>
  <si>
    <t>Zvuková karta:</t>
  </si>
  <si>
    <t xml:space="preserve">integrovaná </t>
  </si>
  <si>
    <t xml:space="preserve">Operační systém (podporovaný výrobcem) do firemního nasazení kompatibilní se stávajícím počítačovým systémem univerzity. </t>
  </si>
  <si>
    <t>Záruka:</t>
  </si>
  <si>
    <t>min. 2 roky</t>
  </si>
  <si>
    <t>Nab. cena bez DPH</t>
  </si>
  <si>
    <t>9 000,- Kč</t>
  </si>
  <si>
    <t>Nab. cena včetně DPH</t>
  </si>
  <si>
    <t>Touchpad, WiFi, Bluetooth, Webkamera, čtečka karet (min. SD), 1x sluchátka/mikrofon</t>
  </si>
  <si>
    <t>Externí disk</t>
  </si>
  <si>
    <t>1200,- Kč</t>
  </si>
  <si>
    <t>Kapacita:</t>
  </si>
  <si>
    <t>min. 500GB</t>
  </si>
  <si>
    <t>Velikost</t>
  </si>
  <si>
    <t>2,5"</t>
  </si>
  <si>
    <t xml:space="preserve"> min. USB 2.0</t>
  </si>
  <si>
    <t>Rychlost otáček:</t>
  </si>
  <si>
    <t>5400ot./min.</t>
  </si>
  <si>
    <t>Přenosová rychlost:</t>
  </si>
  <si>
    <t>480Mbit/s</t>
  </si>
  <si>
    <t xml:space="preserve">Napájení: </t>
  </si>
  <si>
    <t>Multifunkční tiskárna</t>
  </si>
  <si>
    <t>pro standardní využití</t>
  </si>
  <si>
    <t>Předpokládaná cena bez DPH:</t>
  </si>
  <si>
    <t>Nabídková cena včetně DPH/ks</t>
  </si>
  <si>
    <t>Typ:</t>
  </si>
  <si>
    <t>Černobílá inkoustová tiskárna</t>
  </si>
  <si>
    <t>Funkce:</t>
  </si>
  <si>
    <t>tisk/sken/kopírování</t>
  </si>
  <si>
    <t>Formát:</t>
  </si>
  <si>
    <t>A4</t>
  </si>
  <si>
    <t xml:space="preserve">Duplexní tisk: </t>
  </si>
  <si>
    <r>
      <t xml:space="preserve">ano, </t>
    </r>
    <r>
      <rPr>
        <sz val="10"/>
        <rFont val="Arial"/>
        <family val="2"/>
      </rPr>
      <t>automatický (manuální nevyhovuje)</t>
    </r>
  </si>
  <si>
    <t>USB 2.0, Wi-Fi</t>
  </si>
  <si>
    <t>Kompabilita:</t>
  </si>
  <si>
    <t>min. 1xHDMI, 1xUSB 2.0, 1xUSB 3.0, 1x VGA výstup</t>
  </si>
  <si>
    <r>
      <t xml:space="preserve">Touchpad, WiFi, Bluetooth, Webkamera, </t>
    </r>
    <r>
      <rPr>
        <sz val="10"/>
        <rFont val="Arial"/>
        <family val="2"/>
      </rPr>
      <t>čtečka karet (min. SD)</t>
    </r>
    <r>
      <rPr>
        <sz val="10"/>
        <color indexed="8"/>
        <rFont val="Arial"/>
        <family val="2"/>
      </rPr>
      <t>, 1x sluch./mikrof.</t>
    </r>
  </si>
  <si>
    <t>z USB (bez externího napájecího zdroje)</t>
  </si>
  <si>
    <t>2A</t>
  </si>
  <si>
    <t>2B</t>
  </si>
  <si>
    <t>2C</t>
  </si>
  <si>
    <t>Notebook</t>
  </si>
  <si>
    <t>Notebook 17", RAM 4GB</t>
  </si>
  <si>
    <t>Notebook 15,6" pracovní</t>
  </si>
  <si>
    <t>PřF</t>
  </si>
  <si>
    <t>3A</t>
  </si>
  <si>
    <t>14 100,- Kč</t>
  </si>
  <si>
    <t>min. 17"</t>
  </si>
  <si>
    <t>Rozlišení displeje:</t>
  </si>
  <si>
    <t>min. 1600 x min. 900, LED technologie, antireflexní</t>
  </si>
  <si>
    <t>Paměť RAM:</t>
  </si>
  <si>
    <t xml:space="preserve">min 750GB </t>
  </si>
  <si>
    <t>Ethernet 100 Mb, RJ 45</t>
  </si>
  <si>
    <t>WiFi:</t>
  </si>
  <si>
    <t>ano, 802.11b/g, případně 802.11n</t>
  </si>
  <si>
    <t>Blue Tooth:</t>
  </si>
  <si>
    <t>Vstupní a výstupní porty:</t>
  </si>
  <si>
    <t>min. 2 x USB 2.0,  1x USB 3.0, vstup a výstup pro mikrofon a sluchátka, výstup pro externí monitor 1x VGA, 1xHDMI</t>
  </si>
  <si>
    <t>Interní reproduktory:</t>
  </si>
  <si>
    <t>Interní mikrofon:</t>
  </si>
  <si>
    <t>Čtečka paměťových karet:</t>
  </si>
  <si>
    <t>Čtečka otisku prstů:</t>
  </si>
  <si>
    <t>Web kamera:</t>
  </si>
  <si>
    <t>Numerická klávesnice:</t>
  </si>
  <si>
    <t>Hmotnost:</t>
  </si>
  <si>
    <t>Brašna na nabízený notebook:</t>
  </si>
  <si>
    <t>Výdrž baterií:</t>
  </si>
  <si>
    <t xml:space="preserve">Profesionální operační systém (podporovaný výrobcem) do firemního nasazení kompatibilní se stávajícím počítačovým systémem univerzity. </t>
  </si>
  <si>
    <t>10 000,- Kč</t>
  </si>
  <si>
    <t>3B</t>
  </si>
  <si>
    <t>15,6"</t>
  </si>
  <si>
    <t>min. 1366 x min. 768</t>
  </si>
  <si>
    <t>Mechaniky pro média:</t>
  </si>
  <si>
    <t>Ethernet, RJ 45</t>
  </si>
  <si>
    <t>min. 3 x USB 2.0, vstup a výstup pro mikrofon a sluchátka,  výstup pro externí monitor</t>
  </si>
  <si>
    <t>Polohovací zařízení:</t>
  </si>
  <si>
    <t>Touchpad</t>
  </si>
  <si>
    <t>Grafická karta:</t>
  </si>
  <si>
    <t>dedikovaná s vlastní pamětí min.1GB</t>
  </si>
  <si>
    <t>min.4 hodiny (uváděná výrobcem)</t>
  </si>
  <si>
    <t>x86-64 kompatibilní
min 3000 bodů dle www.cpubenchmark.net</t>
  </si>
  <si>
    <t xml:space="preserve"> DVD+-RW</t>
  </si>
  <si>
    <t>ano, 802.11b/g/n</t>
  </si>
  <si>
    <t>4A</t>
  </si>
  <si>
    <t>Provedení:</t>
  </si>
  <si>
    <t>minimálně 2000 bodů v http://www.cpubenchmark.net/</t>
  </si>
  <si>
    <t>Display</t>
  </si>
  <si>
    <t>bez monitoru</t>
  </si>
  <si>
    <t>Základní deska:</t>
  </si>
  <si>
    <t>min. 2x USB + min 2x USB na předním panelu počítače
zvuková karta</t>
  </si>
  <si>
    <t>min. 4 GB DDR3</t>
  </si>
  <si>
    <t>výstup 2x DSUB nebo DSUB + DVI-I</t>
  </si>
  <si>
    <t>Síťová komunikace</t>
  </si>
  <si>
    <t>min. 1x připojení do počítačové sítě s minimální rychlosti 1 Gbps</t>
  </si>
  <si>
    <t>Napájení:</t>
  </si>
  <si>
    <t>s dostatečným výkonem pro bezproblémový chod stroje</t>
  </si>
  <si>
    <t>bez OS</t>
  </si>
  <si>
    <t>Skříň:</t>
  </si>
  <si>
    <t>Middle Tower, může být menší (small form factor)</t>
  </si>
  <si>
    <t>Další požadavky:</t>
  </si>
  <si>
    <t>Oprávněným zaměstnancům zadavatele musí být i v záruční době umožněno otevření skříně počítače a instalace vlastních pamětí, karet a případně dalších komponent PC. Možnost uzamčení přístupu do BIOSu</t>
  </si>
  <si>
    <t>Příslušenství:</t>
  </si>
  <si>
    <t>klávesnice a myš (USB)
záruční oprava těchto periférií je vyžadována výměnným způsobem</t>
  </si>
  <si>
    <t>PC do učebny (povolen i repas)</t>
  </si>
  <si>
    <t>min. s Microsoft Windows XP, Microsoft Windows Vista, Microsoft Windows 7</t>
  </si>
  <si>
    <t>Kancelářský počítač s možností připojení dataprojektoru.
Může být repasovaný.</t>
  </si>
  <si>
    <t>Celkem</t>
  </si>
  <si>
    <t>Předpokládaná cena celkem bez DPH</t>
  </si>
  <si>
    <t>Maximální. cena bez DPH:</t>
  </si>
  <si>
    <t>min.160 GB</t>
  </si>
  <si>
    <t xml:space="preserve">min.4 hodiny </t>
  </si>
  <si>
    <t>64bitový operační systém, aktuální verze nabízená výrobcem. Kompatibilní se stávajícím počítačovým prostředím univerzity. OS podporovaný výrobcem (formou aktualizací) min. do roku 2020. Licence nesmí být formou upgrade ze starší verze OS.</t>
  </si>
  <si>
    <t>ne</t>
  </si>
  <si>
    <r>
      <t xml:space="preserve">maximálně </t>
    </r>
    <r>
      <rPr>
        <sz val="10"/>
        <color rgb="FFFF0000"/>
        <rFont val="Arial"/>
        <family val="2"/>
      </rPr>
      <t>3,5kg</t>
    </r>
  </si>
  <si>
    <r>
      <t xml:space="preserve">x88-64 kompatibilní
Výkon: CPU - min. </t>
    </r>
    <r>
      <rPr>
        <sz val="10"/>
        <color rgb="FFFF0000"/>
        <rFont val="Arial"/>
        <family val="2"/>
      </rPr>
      <t>3 400 bodů</t>
    </r>
    <r>
      <rPr>
        <sz val="10"/>
        <rFont val="Arial"/>
        <family val="2"/>
      </rPr>
      <t xml:space="preserve"> dle www.cpubenchmark.net, GPU - min. 831 bodu dle http://www.videocardbenchmark.net/</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</si>
</sst>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sz val="11"/>
      <color indexed="8"/>
      <name val="Calibri"/>
      <family val="2"/>
    </font>
    <font>
      <i/>
      <sz val="10"/>
      <color indexed="8"/>
      <name val="Arial"/>
      <family val="2"/>
    </font>
    <font>
      <sz val="10"/>
      <color indexed="8"/>
      <name val="Calibri"/>
      <family val="2"/>
    </font>
    <font>
      <b/>
      <sz val="10"/>
      <color indexed="8"/>
      <name val="Calibri"/>
      <family val="2"/>
    </font>
    <font>
      <sz val="10"/>
      <color indexed="55"/>
      <name val="Arial"/>
      <family val="2"/>
    </font>
    <font>
      <sz val="10"/>
      <color rgb="FFFF0000"/>
      <name val="Arial"/>
      <family val="2"/>
    </font>
  </fonts>
  <fills count="1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rgb="FFFFCC99"/>
        <bgColor indexed="64"/>
      </patternFill>
    </fill>
    <fill>
      <patternFill patternType="solid">
        <fgColor rgb="FFFFFF00"/>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s>
  <borders count="61">
    <border>
      <left/>
      <right/>
      <top/>
      <bottom/>
      <diagonal/>
    </border>
    <border>
      <left style="medium"/>
      <right style="thin"/>
      <top style="thin"/>
      <bottom style="thin"/>
    </border>
    <border>
      <left style="thin"/>
      <right style="thin"/>
      <top style="thin"/>
      <bottom style="thin"/>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top style="medium"/>
      <bottom style="medium"/>
    </border>
    <border>
      <left style="thin"/>
      <right/>
      <top style="thin"/>
      <bottom style="thin"/>
    </border>
    <border>
      <left/>
      <right style="medium"/>
      <top style="medium"/>
      <bottom style="medium"/>
    </border>
    <border>
      <left style="medium">
        <color indexed="8"/>
      </left>
      <right/>
      <top style="medium">
        <color indexed="8"/>
      </top>
      <bottom style="medium">
        <color indexed="8"/>
      </bottom>
    </border>
    <border>
      <left style="medium"/>
      <right style="medium"/>
      <top/>
      <bottom/>
    </border>
    <border>
      <left/>
      <right/>
      <top style="medium"/>
      <bottom style="medium"/>
    </border>
    <border>
      <left style="thin"/>
      <right style="medium">
        <color indexed="8"/>
      </right>
      <top/>
      <bottom style="medium">
        <color indexed="8"/>
      </bottom>
    </border>
    <border>
      <left style="medium"/>
      <right style="thin"/>
      <top/>
      <bottom/>
    </border>
    <border>
      <left style="medium"/>
      <right style="thin"/>
      <top style="medium"/>
      <bottom style="medium"/>
    </border>
    <border>
      <left/>
      <right style="thin"/>
      <top style="medium"/>
      <bottom style="medium"/>
    </border>
    <border>
      <left style="thin"/>
      <right/>
      <top/>
      <bottom/>
    </border>
    <border>
      <left/>
      <right style="thin"/>
      <top/>
      <bottom/>
    </border>
    <border>
      <left style="thin"/>
      <right style="medium">
        <color indexed="8"/>
      </right>
      <top style="medium">
        <color indexed="8"/>
      </top>
      <bottom style="medium">
        <color indexed="8"/>
      </bottom>
    </border>
    <border>
      <left style="medium"/>
      <right style="thin"/>
      <top style="medium"/>
      <bottom/>
    </border>
    <border>
      <left style="thin"/>
      <right style="medium">
        <color indexed="8"/>
      </right>
      <top/>
      <bottom/>
    </border>
    <border>
      <left/>
      <right style="medium"/>
      <top style="medium"/>
      <bottom style="medium">
        <color indexed="8"/>
      </bottom>
    </border>
    <border>
      <left style="medium"/>
      <right style="medium"/>
      <top style="medium"/>
      <bottom style="medium">
        <color indexed="8"/>
      </bottom>
    </border>
    <border>
      <left style="thin"/>
      <right style="medium"/>
      <top/>
      <bottom/>
    </border>
    <border>
      <left/>
      <right/>
      <top style="medium">
        <color indexed="8"/>
      </top>
      <bottom style="medium">
        <color indexed="8"/>
      </bottom>
    </border>
    <border>
      <left style="thin"/>
      <right style="medium"/>
      <top style="medium"/>
      <bottom/>
    </border>
    <border>
      <left style="thin"/>
      <right style="medium"/>
      <top style="medium"/>
      <bottom style="thin"/>
    </border>
    <border>
      <left/>
      <right/>
      <top/>
      <bottom style="thin"/>
    </border>
    <border>
      <left style="medium"/>
      <right style="medium"/>
      <top/>
      <bottom style="thin"/>
    </border>
    <border>
      <left style="medium"/>
      <right style="medium">
        <color indexed="8"/>
      </right>
      <top style="medium"/>
      <bottom style="medium"/>
    </border>
    <border>
      <left style="medium">
        <color indexed="8"/>
      </left>
      <right style="medium"/>
      <top style="medium"/>
      <bottom style="medium"/>
    </border>
    <border>
      <left style="medium"/>
      <right style="medium"/>
      <top/>
      <bottom style="medium"/>
    </border>
    <border>
      <left style="thin"/>
      <right/>
      <top/>
      <bottom style="thin"/>
    </border>
    <border>
      <left/>
      <right style="thin"/>
      <top/>
      <bottom style="thin"/>
    </border>
    <border>
      <left style="thin"/>
      <right/>
      <top style="medium"/>
      <bottom style="medium"/>
    </border>
    <border>
      <left style="medium">
        <color indexed="8"/>
      </left>
      <right/>
      <top style="medium">
        <color indexed="8"/>
      </top>
      <bottom style="medium"/>
    </border>
    <border>
      <left/>
      <right style="medium"/>
      <top style="medium">
        <color indexed="8"/>
      </top>
      <bottom style="medium"/>
    </border>
    <border>
      <left style="medium"/>
      <right style="medium"/>
      <top style="medium"/>
      <bottom style="thin"/>
    </border>
    <border>
      <left style="medium"/>
      <right style="thin"/>
      <top style="medium"/>
      <bottom style="thin"/>
    </border>
    <border>
      <left style="thin"/>
      <right style="medium"/>
      <top/>
      <bottom style="medium"/>
    </border>
    <border>
      <left/>
      <right style="medium"/>
      <top style="medium">
        <color indexed="8"/>
      </top>
      <bottom style="medium">
        <color indexed="8"/>
      </bottom>
    </border>
    <border>
      <left style="medium">
        <color indexed="8"/>
      </left>
      <right/>
      <top style="medium">
        <color indexed="8"/>
      </top>
      <bottom/>
    </border>
    <border>
      <left/>
      <right style="medium"/>
      <top style="medium">
        <color indexed="8"/>
      </top>
      <bottom/>
    </border>
    <border>
      <left style="thin"/>
      <right style="medium">
        <color indexed="8"/>
      </right>
      <top style="medium">
        <color indexed="8"/>
      </top>
      <bottom/>
    </border>
    <border>
      <left/>
      <right/>
      <top style="thin"/>
      <bottom style="thin"/>
    </border>
    <border>
      <left/>
      <right style="thin"/>
      <top style="thin"/>
      <bottom style="thin"/>
    </border>
    <border>
      <left style="medium">
        <color indexed="8"/>
      </left>
      <right/>
      <top style="medium"/>
      <bottom style="medium">
        <color indexed="8"/>
      </bottom>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color indexed="8"/>
      </left>
      <right style="medium">
        <color indexed="8"/>
      </right>
      <top style="medium">
        <color indexed="8"/>
      </top>
      <bottom/>
    </border>
    <border>
      <left style="medium">
        <color indexed="8"/>
      </left>
      <right style="medium">
        <color indexed="8"/>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33">
    <xf numFmtId="0" fontId="0" fillId="0" borderId="0" xfId="0"/>
    <xf numFmtId="0" fontId="4" fillId="0" borderId="1" xfId="0" applyFont="1" applyBorder="1" applyAlignment="1">
      <alignment/>
    </xf>
    <xf numFmtId="0" fontId="4" fillId="0" borderId="2" xfId="0" applyFont="1" applyBorder="1" applyAlignment="1">
      <alignment/>
    </xf>
    <xf numFmtId="0" fontId="2" fillId="0" borderId="2" xfId="20" applyFont="1" applyBorder="1" applyAlignment="1">
      <alignment horizontal="center"/>
      <protection/>
    </xf>
    <xf numFmtId="4" fontId="2" fillId="0" borderId="2" xfId="20" applyNumberFormat="1" applyFont="1" applyBorder="1" applyAlignment="1">
      <alignment/>
      <protection/>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0" fontId="4" fillId="2" borderId="4"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5" xfId="0" applyFont="1" applyFill="1" applyBorder="1" applyAlignment="1">
      <alignment vertical="top" wrapTex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2" fillId="0" borderId="2" xfId="0" applyFont="1" applyBorder="1" applyAlignment="1">
      <alignment horizontal="center"/>
    </xf>
    <xf numFmtId="0" fontId="2" fillId="0" borderId="9" xfId="0" applyFont="1" applyBorder="1" applyAlignment="1">
      <alignment horizontal="center" wrapText="1"/>
    </xf>
    <xf numFmtId="0" fontId="4" fillId="3" borderId="8" xfId="0" applyFont="1" applyFill="1" applyBorder="1" applyAlignment="1">
      <alignment horizontal="center" vertical="top" wrapText="1"/>
    </xf>
    <xf numFmtId="0" fontId="4" fillId="3" borderId="10" xfId="0" applyFont="1" applyFill="1" applyBorder="1" applyAlignment="1">
      <alignment horizontal="center" vertical="top" wrapText="1"/>
    </xf>
    <xf numFmtId="0" fontId="2" fillId="2" borderId="11" xfId="0" applyFont="1" applyFill="1" applyBorder="1" applyAlignment="1">
      <alignment vertical="top" wrapText="1"/>
    </xf>
    <xf numFmtId="0" fontId="2" fillId="2" borderId="11" xfId="0" applyFont="1" applyFill="1" applyBorder="1" applyAlignment="1">
      <alignment horizontal="left" vertical="top" wrapText="1"/>
    </xf>
    <xf numFmtId="0" fontId="6" fillId="3" borderId="8" xfId="0" applyFont="1" applyFill="1" applyBorder="1" applyAlignment="1">
      <alignment horizontal="center" vertical="top" wrapText="1"/>
    </xf>
    <xf numFmtId="0" fontId="6" fillId="3" borderId="10" xfId="0" applyFont="1" applyFill="1" applyBorder="1" applyAlignment="1">
      <alignment horizontal="center" vertical="top" wrapText="1"/>
    </xf>
    <xf numFmtId="0" fontId="4" fillId="3" borderId="8" xfId="0" applyFont="1" applyFill="1" applyBorder="1" applyAlignment="1">
      <alignment horizontal="center" vertical="top" wrapText="1"/>
    </xf>
    <xf numFmtId="0" fontId="6" fillId="3" borderId="8" xfId="0" applyFont="1" applyFill="1" applyBorder="1" applyAlignment="1">
      <alignment horizontal="center" vertical="top" wrapText="1"/>
    </xf>
    <xf numFmtId="0" fontId="2" fillId="2" borderId="12" xfId="0" applyFont="1" applyFill="1" applyBorder="1" applyAlignment="1">
      <alignment vertical="top" wrapText="1"/>
    </xf>
    <xf numFmtId="0" fontId="4" fillId="3" borderId="13" xfId="0" applyFont="1" applyFill="1" applyBorder="1" applyAlignment="1">
      <alignment horizontal="center" vertical="top" wrapText="1"/>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4" fillId="2" borderId="14" xfId="0" applyFont="1" applyFill="1" applyBorder="1" applyAlignment="1">
      <alignment vertical="top" wrapText="1"/>
    </xf>
    <xf numFmtId="0" fontId="6" fillId="3" borderId="17" xfId="0" applyFont="1" applyFill="1" applyBorder="1" applyAlignment="1">
      <alignment horizontal="center" vertical="top" wrapText="1"/>
    </xf>
    <xf numFmtId="0" fontId="4" fillId="3" borderId="17" xfId="0" applyFont="1" applyFill="1" applyBorder="1" applyAlignment="1">
      <alignment horizontal="center" vertical="top" wrapText="1"/>
    </xf>
    <xf numFmtId="0" fontId="4" fillId="2" borderId="18" xfId="0" applyFont="1" applyFill="1" applyBorder="1" applyAlignment="1">
      <alignment vertical="top" wrapText="1"/>
    </xf>
    <xf numFmtId="0" fontId="7" fillId="0" borderId="18" xfId="0" applyFont="1" applyBorder="1"/>
    <xf numFmtId="0" fontId="7" fillId="0" borderId="0" xfId="0" applyFont="1" applyBorder="1"/>
    <xf numFmtId="0" fontId="7" fillId="0" borderId="19" xfId="0" applyFont="1" applyBorder="1"/>
    <xf numFmtId="0" fontId="2" fillId="2" borderId="20" xfId="0" applyFont="1" applyFill="1" applyBorder="1" applyAlignment="1">
      <alignment vertical="top" wrapText="1"/>
    </xf>
    <xf numFmtId="0" fontId="2" fillId="2" borderId="21" xfId="0" applyFont="1" applyFill="1" applyBorder="1" applyAlignment="1">
      <alignment vertical="top" wrapText="1"/>
    </xf>
    <xf numFmtId="0" fontId="4" fillId="2" borderId="22" xfId="0" applyFont="1" applyFill="1" applyBorder="1" applyAlignment="1">
      <alignment vertical="top" wrapText="1"/>
    </xf>
    <xf numFmtId="0" fontId="4" fillId="2" borderId="23" xfId="0" applyFont="1" applyFill="1" applyBorder="1" applyAlignment="1">
      <alignment vertical="top" wrapText="1"/>
    </xf>
    <xf numFmtId="0" fontId="4" fillId="2" borderId="24" xfId="0" applyFont="1" applyFill="1" applyBorder="1" applyAlignment="1">
      <alignment vertical="top" wrapText="1"/>
    </xf>
    <xf numFmtId="0" fontId="4"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11" xfId="0" applyFont="1" applyFill="1" applyBorder="1" applyAlignment="1">
      <alignment horizontal="right" vertical="top" wrapText="1"/>
    </xf>
    <xf numFmtId="0" fontId="2" fillId="2" borderId="26" xfId="0" applyFont="1" applyFill="1" applyBorder="1" applyAlignment="1">
      <alignment horizontal="left" vertical="top" wrapText="1"/>
    </xf>
    <xf numFmtId="0" fontId="4" fillId="2" borderId="22" xfId="0" applyFont="1" applyFill="1" applyBorder="1" applyAlignment="1">
      <alignment vertical="center" wrapText="1"/>
    </xf>
    <xf numFmtId="0" fontId="2" fillId="2" borderId="3" xfId="0" applyFont="1" applyFill="1" applyBorder="1" applyAlignment="1">
      <alignment horizontal="left" vertical="top" wrapText="1"/>
    </xf>
    <xf numFmtId="0" fontId="4" fillId="2" borderId="27" xfId="0" applyFont="1" applyFill="1" applyBorder="1" applyAlignment="1">
      <alignment horizontal="left" vertical="center" wrapText="1"/>
    </xf>
    <xf numFmtId="49" fontId="4" fillId="2" borderId="5" xfId="0" applyNumberFormat="1" applyFont="1" applyFill="1" applyBorder="1" applyAlignment="1">
      <alignment vertical="center" wrapText="1"/>
    </xf>
    <xf numFmtId="0" fontId="4" fillId="2" borderId="25" xfId="0" applyFont="1" applyFill="1" applyBorder="1" applyAlignment="1">
      <alignment horizontal="left" vertical="center" wrapText="1"/>
    </xf>
    <xf numFmtId="0" fontId="4" fillId="2" borderId="5" xfId="0" applyFont="1" applyFill="1" applyBorder="1" applyAlignment="1">
      <alignment vertical="center" wrapText="1"/>
    </xf>
    <xf numFmtId="0" fontId="2" fillId="3" borderId="8" xfId="0" applyFont="1" applyFill="1" applyBorder="1" applyAlignment="1">
      <alignment horizontal="center" vertical="top" wrapText="1"/>
    </xf>
    <xf numFmtId="0" fontId="2" fillId="3" borderId="17" xfId="0" applyFont="1" applyFill="1" applyBorder="1" applyAlignment="1">
      <alignment horizontal="center" vertical="top" wrapText="1"/>
    </xf>
    <xf numFmtId="0" fontId="1" fillId="4" borderId="7" xfId="0" applyFont="1" applyFill="1" applyBorder="1" applyAlignment="1">
      <alignment vertical="top" wrapText="1"/>
    </xf>
    <xf numFmtId="0" fontId="1" fillId="5" borderId="28" xfId="0" applyFont="1" applyFill="1" applyBorder="1" applyAlignment="1">
      <alignment vertical="top" wrapText="1"/>
    </xf>
    <xf numFmtId="0" fontId="1" fillId="5" borderId="29" xfId="0" applyFont="1" applyFill="1" applyBorder="1" applyAlignment="1">
      <alignment vertical="top" wrapText="1"/>
    </xf>
    <xf numFmtId="0" fontId="1" fillId="5" borderId="30" xfId="0" applyFont="1" applyFill="1" applyBorder="1" applyAlignment="1">
      <alignment horizontal="left" vertical="top" wrapText="1"/>
    </xf>
    <xf numFmtId="0" fontId="2" fillId="0" borderId="0" xfId="20" applyFont="1" applyBorder="1" applyAlignment="1">
      <alignment horizontal="center"/>
      <protection/>
    </xf>
    <xf numFmtId="4" fontId="2" fillId="0" borderId="0" xfId="20" applyNumberFormat="1" applyFont="1" applyBorder="1" applyAlignment="1">
      <alignment/>
      <protection/>
    </xf>
    <xf numFmtId="0" fontId="4" fillId="4" borderId="5" xfId="0" applyFont="1" applyFill="1" applyBorder="1" applyAlignment="1">
      <alignment vertical="top" wrapText="1"/>
    </xf>
    <xf numFmtId="0" fontId="4" fillId="4" borderId="12" xfId="0" applyFont="1" applyFill="1" applyBorder="1" applyAlignment="1">
      <alignment vertical="top" wrapText="1"/>
    </xf>
    <xf numFmtId="0" fontId="4" fillId="4" borderId="31" xfId="0" applyFont="1" applyFill="1" applyBorder="1" applyAlignment="1">
      <alignment vertical="top" wrapText="1"/>
    </xf>
    <xf numFmtId="0" fontId="4" fillId="4" borderId="32" xfId="0" applyFont="1" applyFill="1" applyBorder="1" applyAlignment="1">
      <alignment horizontal="left" vertical="top" wrapText="1"/>
    </xf>
    <xf numFmtId="0" fontId="4" fillId="4" borderId="33" xfId="0" applyFont="1" applyFill="1" applyBorder="1" applyAlignment="1">
      <alignment vertical="top" wrapText="1"/>
    </xf>
    <xf numFmtId="0" fontId="2" fillId="0" borderId="34" xfId="20" applyFont="1" applyBorder="1" applyAlignment="1">
      <alignment horizontal="center"/>
      <protection/>
    </xf>
    <xf numFmtId="0" fontId="2" fillId="0" borderId="29" xfId="20" applyFont="1" applyBorder="1" applyAlignment="1">
      <alignment horizontal="center"/>
      <protection/>
    </xf>
    <xf numFmtId="4" fontId="2" fillId="0" borderId="29" xfId="20" applyNumberFormat="1" applyFont="1" applyBorder="1" applyAlignment="1">
      <alignment/>
      <protection/>
    </xf>
    <xf numFmtId="4" fontId="2" fillId="0" borderId="35" xfId="20" applyNumberFormat="1" applyFont="1" applyBorder="1" applyAlignment="1">
      <alignment/>
      <protection/>
    </xf>
    <xf numFmtId="4" fontId="2" fillId="0" borderId="0" xfId="20" applyNumberFormat="1" applyFont="1" applyBorder="1" applyAlignment="1">
      <alignment horizontal="right"/>
      <protection/>
    </xf>
    <xf numFmtId="0" fontId="4" fillId="6" borderId="7" xfId="0" applyFont="1" applyFill="1" applyBorder="1" applyAlignment="1">
      <alignment vertical="top" wrapText="1"/>
    </xf>
    <xf numFmtId="0" fontId="1" fillId="6" borderId="7" xfId="0" applyFont="1" applyFill="1" applyBorder="1" applyAlignment="1">
      <alignment vertical="top" wrapText="1"/>
    </xf>
    <xf numFmtId="0" fontId="10" fillId="6" borderId="7" xfId="0" applyFont="1" applyFill="1" applyBorder="1" applyAlignment="1">
      <alignment vertical="top" wrapText="1"/>
    </xf>
    <xf numFmtId="0" fontId="2" fillId="7" borderId="36" xfId="0" applyFont="1" applyFill="1" applyBorder="1" applyAlignment="1">
      <alignment horizontal="center"/>
    </xf>
    <xf numFmtId="0" fontId="2" fillId="7" borderId="13" xfId="0" applyFont="1" applyFill="1" applyBorder="1" applyAlignment="1">
      <alignment horizontal="center"/>
    </xf>
    <xf numFmtId="0" fontId="2" fillId="7" borderId="17" xfId="0" applyFont="1" applyFill="1" applyBorder="1" applyAlignment="1">
      <alignment horizontal="center"/>
    </xf>
    <xf numFmtId="4" fontId="2" fillId="2" borderId="37" xfId="0" applyNumberFormat="1" applyFont="1" applyFill="1" applyBorder="1" applyAlignment="1">
      <alignment horizontal="left" vertical="center" wrapText="1"/>
    </xf>
    <xf numFmtId="0" fontId="8" fillId="0" borderId="38" xfId="0" applyFont="1" applyBorder="1" applyAlignment="1">
      <alignment horizontal="left" vertical="center" wrapText="1"/>
    </xf>
    <xf numFmtId="0" fontId="4" fillId="3" borderId="8" xfId="0" applyFont="1" applyFill="1" applyBorder="1" applyAlignment="1">
      <alignment horizontal="center" vertical="top" wrapText="1"/>
    </xf>
    <xf numFmtId="0" fontId="4" fillId="3" borderId="17" xfId="0" applyFont="1" applyFill="1" applyBorder="1" applyAlignment="1">
      <alignment horizontal="center" vertical="top" wrapText="1"/>
    </xf>
    <xf numFmtId="0" fontId="9" fillId="8" borderId="39" xfId="0" applyFont="1" applyFill="1" applyBorder="1" applyAlignment="1">
      <alignment horizontal="center" vertical="top" wrapText="1"/>
    </xf>
    <xf numFmtId="0" fontId="9" fillId="8" borderId="40" xfId="0" applyFont="1" applyFill="1" applyBorder="1" applyAlignment="1">
      <alignment horizontal="center" vertical="top" wrapText="1"/>
    </xf>
    <xf numFmtId="0" fontId="4" fillId="2" borderId="27" xfId="0" applyFont="1" applyFill="1" applyBorder="1" applyAlignment="1">
      <alignment vertical="top" wrapText="1"/>
    </xf>
    <xf numFmtId="0" fontId="4" fillId="2" borderId="25" xfId="0" applyFont="1" applyFill="1" applyBorder="1" applyAlignment="1">
      <alignment vertical="top" wrapText="1"/>
    </xf>
    <xf numFmtId="0" fontId="4" fillId="2" borderId="41" xfId="0" applyFont="1" applyFill="1" applyBorder="1" applyAlignment="1">
      <alignment vertical="top" wrapText="1"/>
    </xf>
    <xf numFmtId="0" fontId="2" fillId="2" borderId="11" xfId="0" applyFont="1" applyFill="1" applyBorder="1" applyAlignment="1">
      <alignment vertical="top" wrapText="1"/>
    </xf>
    <xf numFmtId="0" fontId="2" fillId="2" borderId="26" xfId="0" applyFont="1" applyFill="1" applyBorder="1" applyAlignment="1">
      <alignment vertical="top" wrapText="1"/>
    </xf>
    <xf numFmtId="0" fontId="2" fillId="2" borderId="11" xfId="0" applyFont="1" applyFill="1" applyBorder="1" applyAlignment="1">
      <alignment horizontal="left" vertical="top" wrapText="1"/>
    </xf>
    <xf numFmtId="0" fontId="2" fillId="2" borderId="42"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26" xfId="0" applyFont="1" applyFill="1" applyBorder="1" applyAlignment="1">
      <alignment horizontal="left" vertical="top" wrapText="1"/>
    </xf>
    <xf numFmtId="4" fontId="4" fillId="2" borderId="43" xfId="0" applyNumberFormat="1" applyFont="1" applyFill="1" applyBorder="1" applyAlignment="1">
      <alignment horizontal="left" vertical="top" wrapText="1"/>
    </xf>
    <xf numFmtId="4" fontId="4" fillId="2" borderId="44" xfId="0" applyNumberFormat="1" applyFont="1" applyFill="1" applyBorder="1" applyAlignment="1">
      <alignment horizontal="left" vertical="top" wrapText="1"/>
    </xf>
    <xf numFmtId="3" fontId="4" fillId="2" borderId="11" xfId="0" applyNumberFormat="1" applyFont="1" applyFill="1" applyBorder="1" applyAlignment="1">
      <alignment horizontal="left" vertical="top" wrapText="1"/>
    </xf>
    <xf numFmtId="3" fontId="4" fillId="2" borderId="42" xfId="0" applyNumberFormat="1" applyFont="1" applyFill="1" applyBorder="1" applyAlignment="1">
      <alignment horizontal="left" vertical="top" wrapText="1"/>
    </xf>
    <xf numFmtId="0" fontId="4" fillId="2" borderId="45" xfId="0" applyFont="1" applyFill="1" applyBorder="1" applyAlignment="1">
      <alignment vertical="top" wrapText="1"/>
    </xf>
    <xf numFmtId="0" fontId="4" fillId="2" borderId="22" xfId="0" applyFont="1" applyFill="1" applyBorder="1" applyAlignment="1">
      <alignment vertical="top" wrapText="1"/>
    </xf>
    <xf numFmtId="0" fontId="6" fillId="3" borderId="8" xfId="0" applyFont="1" applyFill="1" applyBorder="1" applyAlignment="1">
      <alignment horizontal="center" vertical="top" wrapText="1"/>
    </xf>
    <xf numFmtId="0" fontId="6" fillId="3" borderId="17" xfId="0" applyFont="1" applyFill="1" applyBorder="1" applyAlignment="1">
      <alignment horizontal="center" vertical="top" wrapText="1"/>
    </xf>
    <xf numFmtId="0" fontId="2" fillId="9" borderId="9" xfId="0" applyFont="1" applyFill="1" applyBorder="1" applyAlignment="1">
      <alignment horizontal="center"/>
    </xf>
    <xf numFmtId="0" fontId="2" fillId="9" borderId="46" xfId="0" applyFont="1" applyFill="1" applyBorder="1" applyAlignment="1">
      <alignment horizontal="center"/>
    </xf>
    <xf numFmtId="0" fontId="2" fillId="9" borderId="47" xfId="0" applyFont="1" applyFill="1" applyBorder="1" applyAlignment="1">
      <alignment horizontal="center"/>
    </xf>
    <xf numFmtId="0" fontId="2" fillId="2" borderId="48" xfId="0" applyFont="1" applyFill="1" applyBorder="1" applyAlignment="1">
      <alignment vertical="top" wrapText="1"/>
    </xf>
    <xf numFmtId="0" fontId="2" fillId="2" borderId="23" xfId="0" applyFont="1" applyFill="1" applyBorder="1" applyAlignment="1">
      <alignment vertical="top" wrapText="1"/>
    </xf>
    <xf numFmtId="0" fontId="4" fillId="2" borderId="42" xfId="0" applyFont="1" applyFill="1" applyBorder="1" applyAlignment="1">
      <alignment horizontal="left" vertical="top" wrapText="1"/>
    </xf>
    <xf numFmtId="0" fontId="2" fillId="0" borderId="1" xfId="0" applyFont="1" applyBorder="1" applyAlignment="1">
      <alignment horizontal="left"/>
    </xf>
    <xf numFmtId="0" fontId="2" fillId="0" borderId="2" xfId="0" applyFont="1" applyBorder="1" applyAlignment="1">
      <alignment horizontal="left"/>
    </xf>
    <xf numFmtId="0" fontId="4" fillId="0" borderId="9" xfId="0" applyFont="1" applyBorder="1" applyAlignment="1">
      <alignment horizontal="center"/>
    </xf>
    <xf numFmtId="0" fontId="4" fillId="0" borderId="46" xfId="0" applyFont="1" applyBorder="1" applyAlignment="1">
      <alignment horizontal="center"/>
    </xf>
    <xf numFmtId="0" fontId="4" fillId="0" borderId="49" xfId="0" applyFont="1" applyBorder="1" applyAlignment="1">
      <alignment horizontal="center"/>
    </xf>
    <xf numFmtId="0" fontId="2" fillId="0" borderId="50" xfId="0" applyFont="1" applyBorder="1" applyAlignment="1">
      <alignment horizontal="left"/>
    </xf>
    <xf numFmtId="0" fontId="2" fillId="0" borderId="51" xfId="0" applyFont="1" applyBorder="1" applyAlignment="1">
      <alignment horizontal="left"/>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2" fillId="6" borderId="9" xfId="20" applyFont="1" applyFill="1" applyBorder="1" applyAlignment="1">
      <alignment horizontal="center"/>
      <protection/>
    </xf>
    <xf numFmtId="0" fontId="2" fillId="6" borderId="46" xfId="20" applyFont="1" applyFill="1" applyBorder="1" applyAlignment="1">
      <alignment horizontal="center"/>
      <protection/>
    </xf>
    <xf numFmtId="0" fontId="2" fillId="6" borderId="47" xfId="20" applyFont="1" applyFill="1" applyBorder="1" applyAlignment="1">
      <alignment horizontal="center"/>
      <protection/>
    </xf>
    <xf numFmtId="0" fontId="2" fillId="0" borderId="0" xfId="0" applyFont="1" applyAlignment="1">
      <alignment horizontal="center"/>
    </xf>
    <xf numFmtId="0" fontId="3" fillId="0" borderId="0" xfId="0" applyFont="1" applyAlignment="1">
      <alignment horizontal="center"/>
    </xf>
    <xf numFmtId="0" fontId="2" fillId="0" borderId="40"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2" fillId="7" borderId="8" xfId="0" applyFont="1" applyFill="1" applyBorder="1" applyAlignment="1">
      <alignment horizontal="center"/>
    </xf>
    <xf numFmtId="0" fontId="2" fillId="7" borderId="10" xfId="0" applyFont="1" applyFill="1" applyBorder="1" applyAlignment="1">
      <alignment horizontal="center"/>
    </xf>
    <xf numFmtId="0" fontId="4" fillId="2" borderId="59" xfId="0" applyFont="1" applyFill="1" applyBorder="1" applyAlignment="1">
      <alignment vertical="top" wrapText="1"/>
    </xf>
    <xf numFmtId="0" fontId="4" fillId="2" borderId="60" xfId="0" applyFont="1" applyFill="1" applyBorder="1" applyAlignment="1">
      <alignment vertical="top" wrapText="1"/>
    </xf>
    <xf numFmtId="0" fontId="6" fillId="3" borderId="10" xfId="0" applyFont="1" applyFill="1" applyBorder="1" applyAlignment="1">
      <alignment horizontal="center" vertical="top" wrapText="1"/>
    </xf>
    <xf numFmtId="0" fontId="4" fillId="3" borderId="10"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001500" y="0"/>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180"/>
  <sheetViews>
    <sheetView tabSelected="1" workbookViewId="0" topLeftCell="A103">
      <selection activeCell="C117" sqref="C117"/>
    </sheetView>
  </sheetViews>
  <sheetFormatPr defaultColWidth="9.140625" defaultRowHeight="15"/>
  <cols>
    <col min="1" max="1" width="26.140625" style="0" bestFit="1" customWidth="1"/>
    <col min="2" max="2" width="33.57421875" style="0" bestFit="1" customWidth="1"/>
    <col min="3" max="3" width="103.8515625" style="0" bestFit="1" customWidth="1"/>
    <col min="4" max="4" width="28.421875" style="0" customWidth="1"/>
    <col min="5" max="5" width="17.00390625" style="0" customWidth="1"/>
  </cols>
  <sheetData>
    <row r="8" spans="1:5" ht="15">
      <c r="A8" s="118" t="s">
        <v>0</v>
      </c>
      <c r="B8" s="118"/>
      <c r="C8" s="118"/>
      <c r="D8" s="118"/>
      <c r="E8" s="118"/>
    </row>
    <row r="9" spans="1:5" ht="15.75" thickBot="1">
      <c r="A9" s="119"/>
      <c r="B9" s="119"/>
      <c r="C9" s="119"/>
      <c r="D9" s="119"/>
      <c r="E9" s="119"/>
    </row>
    <row r="10" spans="1:5" ht="15">
      <c r="A10" s="120" t="s">
        <v>1</v>
      </c>
      <c r="B10" s="121"/>
      <c r="C10" s="122" t="s">
        <v>2</v>
      </c>
      <c r="D10" s="123"/>
      <c r="E10" s="124"/>
    </row>
    <row r="11" spans="1:5" ht="15">
      <c r="A11" s="1" t="s">
        <v>3</v>
      </c>
      <c r="B11" s="2"/>
      <c r="C11" s="107"/>
      <c r="D11" s="108"/>
      <c r="E11" s="109"/>
    </row>
    <row r="12" spans="1:5" ht="15">
      <c r="A12" s="105" t="s">
        <v>4</v>
      </c>
      <c r="B12" s="106"/>
      <c r="C12" s="107"/>
      <c r="D12" s="108"/>
      <c r="E12" s="109"/>
    </row>
    <row r="13" spans="1:5" ht="15">
      <c r="A13" s="125" t="s">
        <v>5</v>
      </c>
      <c r="B13" s="126"/>
      <c r="C13" s="107" t="s">
        <v>6</v>
      </c>
      <c r="D13" s="108"/>
      <c r="E13" s="109"/>
    </row>
    <row r="14" spans="1:5" ht="15">
      <c r="A14" s="125" t="s">
        <v>7</v>
      </c>
      <c r="B14" s="126"/>
      <c r="C14" s="107"/>
      <c r="D14" s="108"/>
      <c r="E14" s="109"/>
    </row>
    <row r="15" spans="1:5" ht="15">
      <c r="A15" s="105" t="s">
        <v>8</v>
      </c>
      <c r="B15" s="106"/>
      <c r="C15" s="107"/>
      <c r="D15" s="108"/>
      <c r="E15" s="109"/>
    </row>
    <row r="16" spans="1:5" ht="15">
      <c r="A16" s="105" t="s">
        <v>9</v>
      </c>
      <c r="B16" s="106"/>
      <c r="C16" s="107">
        <v>44555601</v>
      </c>
      <c r="D16" s="108"/>
      <c r="E16" s="109"/>
    </row>
    <row r="17" spans="1:5" ht="15.75" thickBot="1">
      <c r="A17" s="110" t="s">
        <v>10</v>
      </c>
      <c r="B17" s="111"/>
      <c r="C17" s="112" t="s">
        <v>11</v>
      </c>
      <c r="D17" s="113"/>
      <c r="E17" s="114"/>
    </row>
    <row r="19" spans="1:5" ht="39">
      <c r="A19" s="15" t="s">
        <v>24</v>
      </c>
      <c r="B19" s="15" t="s">
        <v>25</v>
      </c>
      <c r="C19" s="15" t="s">
        <v>26</v>
      </c>
      <c r="D19" s="15" t="s">
        <v>27</v>
      </c>
      <c r="E19" s="16" t="s">
        <v>152</v>
      </c>
    </row>
    <row r="20" spans="1:5" ht="15">
      <c r="A20" s="115" t="s">
        <v>29</v>
      </c>
      <c r="B20" s="116"/>
      <c r="C20" s="116"/>
      <c r="D20" s="116"/>
      <c r="E20" s="117"/>
    </row>
    <row r="21" spans="1:5" ht="15">
      <c r="A21" s="3" t="s">
        <v>12</v>
      </c>
      <c r="B21" s="3" t="s">
        <v>86</v>
      </c>
      <c r="C21" s="3">
        <v>1</v>
      </c>
      <c r="D21" s="4">
        <v>8000</v>
      </c>
      <c r="E21" s="4">
        <f>C21*D21</f>
        <v>8000</v>
      </c>
    </row>
    <row r="22" spans="1:5" ht="15">
      <c r="A22" s="58"/>
      <c r="B22" s="58"/>
      <c r="C22" s="58"/>
      <c r="D22" s="59"/>
      <c r="E22" s="59">
        <f>SUM(E21)</f>
        <v>8000</v>
      </c>
    </row>
    <row r="23" spans="1:5" ht="15">
      <c r="A23" s="58"/>
      <c r="B23" s="58"/>
      <c r="C23" s="58"/>
      <c r="D23" s="59"/>
      <c r="E23" s="59"/>
    </row>
    <row r="24" spans="1:5" ht="39">
      <c r="A24" s="15" t="s">
        <v>24</v>
      </c>
      <c r="B24" s="15" t="s">
        <v>25</v>
      </c>
      <c r="C24" s="15" t="s">
        <v>26</v>
      </c>
      <c r="D24" s="15" t="s">
        <v>27</v>
      </c>
      <c r="E24" s="16" t="s">
        <v>152</v>
      </c>
    </row>
    <row r="25" spans="1:5" ht="15">
      <c r="A25" s="115" t="s">
        <v>29</v>
      </c>
      <c r="B25" s="116"/>
      <c r="C25" s="116"/>
      <c r="D25" s="116"/>
      <c r="E25" s="117"/>
    </row>
    <row r="26" spans="1:5" ht="15">
      <c r="A26" s="3" t="s">
        <v>83</v>
      </c>
      <c r="B26" s="3" t="s">
        <v>86</v>
      </c>
      <c r="C26" s="3">
        <v>1</v>
      </c>
      <c r="D26" s="4">
        <v>9000</v>
      </c>
      <c r="E26" s="4">
        <f>C26*D26</f>
        <v>9000</v>
      </c>
    </row>
    <row r="27" spans="1:5" ht="15">
      <c r="A27" s="3" t="s">
        <v>84</v>
      </c>
      <c r="B27" s="3" t="s">
        <v>54</v>
      </c>
      <c r="C27" s="3">
        <v>1</v>
      </c>
      <c r="D27" s="4">
        <v>1200</v>
      </c>
      <c r="E27" s="4">
        <f>C27*D27</f>
        <v>1200</v>
      </c>
    </row>
    <row r="28" spans="1:5" ht="15">
      <c r="A28" s="3" t="s">
        <v>85</v>
      </c>
      <c r="B28" s="3" t="s">
        <v>66</v>
      </c>
      <c r="C28" s="3">
        <v>1</v>
      </c>
      <c r="D28" s="4">
        <v>1600</v>
      </c>
      <c r="E28" s="4">
        <f>C28*D28</f>
        <v>1600</v>
      </c>
    </row>
    <row r="29" spans="1:5" ht="15">
      <c r="A29" s="58"/>
      <c r="B29" s="58"/>
      <c r="C29" s="58"/>
      <c r="D29" s="59"/>
      <c r="E29" s="59">
        <f>SUM(E26:E28)</f>
        <v>11800</v>
      </c>
    </row>
    <row r="30" spans="1:5" ht="15">
      <c r="A30" s="58"/>
      <c r="B30" s="58"/>
      <c r="C30" s="58"/>
      <c r="D30" s="59"/>
      <c r="E30" s="59"/>
    </row>
    <row r="31" spans="1:5" ht="39">
      <c r="A31" s="15" t="s">
        <v>24</v>
      </c>
      <c r="B31" s="15" t="s">
        <v>25</v>
      </c>
      <c r="C31" s="15" t="s">
        <v>26</v>
      </c>
      <c r="D31" s="15" t="s">
        <v>27</v>
      </c>
      <c r="E31" s="16" t="s">
        <v>152</v>
      </c>
    </row>
    <row r="32" spans="1:5" ht="15">
      <c r="A32" s="115" t="s">
        <v>89</v>
      </c>
      <c r="B32" s="116"/>
      <c r="C32" s="116"/>
      <c r="D32" s="116"/>
      <c r="E32" s="117"/>
    </row>
    <row r="33" spans="1:5" ht="15">
      <c r="A33" s="3" t="s">
        <v>90</v>
      </c>
      <c r="B33" s="3" t="s">
        <v>87</v>
      </c>
      <c r="C33" s="3">
        <v>1</v>
      </c>
      <c r="D33" s="4">
        <v>14100</v>
      </c>
      <c r="E33" s="4">
        <f>C33*D33</f>
        <v>14100</v>
      </c>
    </row>
    <row r="34" spans="1:5" ht="15">
      <c r="A34" s="3" t="s">
        <v>114</v>
      </c>
      <c r="B34" s="3" t="s">
        <v>88</v>
      </c>
      <c r="C34" s="3">
        <v>2</v>
      </c>
      <c r="D34" s="4">
        <v>10000</v>
      </c>
      <c r="E34" s="4">
        <f>C34*D34</f>
        <v>20000</v>
      </c>
    </row>
    <row r="35" spans="1:5" ht="15">
      <c r="A35" s="58"/>
      <c r="B35" s="58"/>
      <c r="C35" s="58"/>
      <c r="D35" s="59"/>
      <c r="E35" s="59">
        <f>SUM(E33:E34)</f>
        <v>34100</v>
      </c>
    </row>
    <row r="36" spans="1:5" ht="15">
      <c r="A36" s="58"/>
      <c r="B36" s="58"/>
      <c r="C36" s="58"/>
      <c r="D36" s="59"/>
      <c r="E36" s="59"/>
    </row>
    <row r="37" spans="1:5" ht="26.25">
      <c r="A37" s="15" t="s">
        <v>24</v>
      </c>
      <c r="B37" s="15" t="s">
        <v>25</v>
      </c>
      <c r="C37" s="15" t="s">
        <v>26</v>
      </c>
      <c r="D37" s="15" t="s">
        <v>27</v>
      </c>
      <c r="E37" s="16" t="s">
        <v>28</v>
      </c>
    </row>
    <row r="38" spans="1:5" ht="15">
      <c r="A38" s="115" t="s">
        <v>89</v>
      </c>
      <c r="B38" s="116"/>
      <c r="C38" s="116"/>
      <c r="D38" s="116"/>
      <c r="E38" s="117"/>
    </row>
    <row r="39" spans="1:5" ht="15">
      <c r="A39" s="3" t="s">
        <v>128</v>
      </c>
      <c r="B39" s="3" t="s">
        <v>148</v>
      </c>
      <c r="C39" s="3">
        <v>2</v>
      </c>
      <c r="D39" s="4">
        <v>10000</v>
      </c>
      <c r="E39" s="4">
        <f>C39*D39</f>
        <v>20000</v>
      </c>
    </row>
    <row r="40" spans="1:5" ht="15">
      <c r="A40" s="58"/>
      <c r="B40" s="58"/>
      <c r="C40" s="58"/>
      <c r="D40" s="59"/>
      <c r="E40" s="59">
        <f>SUM(E39)</f>
        <v>20000</v>
      </c>
    </row>
    <row r="41" spans="1:5" ht="15">
      <c r="A41" s="58"/>
      <c r="B41" s="58"/>
      <c r="C41" s="58"/>
      <c r="D41" s="59"/>
      <c r="E41" s="59"/>
    </row>
    <row r="42" spans="1:5" ht="15">
      <c r="A42" s="58"/>
      <c r="B42" s="58"/>
      <c r="C42" s="58"/>
      <c r="D42" s="69" t="s">
        <v>151</v>
      </c>
      <c r="E42" s="59">
        <f>E22+E29+E35+E40</f>
        <v>73900</v>
      </c>
    </row>
    <row r="43" spans="1:5" ht="15">
      <c r="A43" s="65"/>
      <c r="B43" s="66"/>
      <c r="C43" s="66"/>
      <c r="D43" s="67"/>
      <c r="E43" s="68"/>
    </row>
    <row r="44" spans="1:5" ht="15.75" thickBot="1">
      <c r="A44" s="99" t="s">
        <v>29</v>
      </c>
      <c r="B44" s="100"/>
      <c r="C44" s="100"/>
      <c r="D44" s="100"/>
      <c r="E44" s="101"/>
    </row>
    <row r="45" spans="1:5" ht="15.75" thickBot="1">
      <c r="A45" s="127"/>
      <c r="B45" s="74"/>
      <c r="C45" s="74"/>
      <c r="D45" s="74"/>
      <c r="E45" s="128"/>
    </row>
    <row r="46" spans="1:5" ht="15.75" thickBot="1">
      <c r="A46" s="6" t="s">
        <v>12</v>
      </c>
      <c r="B46" s="102" t="s">
        <v>13</v>
      </c>
      <c r="C46" s="103"/>
      <c r="D46" s="25" t="s">
        <v>14</v>
      </c>
      <c r="E46" s="25"/>
    </row>
    <row r="47" spans="1:5" ht="15.75" thickBot="1">
      <c r="A47" s="6" t="s">
        <v>30</v>
      </c>
      <c r="B47" s="87"/>
      <c r="C47" s="88"/>
      <c r="D47" s="7" t="s">
        <v>15</v>
      </c>
      <c r="E47" s="8"/>
    </row>
    <row r="48" spans="1:5" ht="15.75" thickBot="1">
      <c r="A48" s="9" t="s">
        <v>16</v>
      </c>
      <c r="B48" s="89">
        <v>1</v>
      </c>
      <c r="C48" s="104"/>
      <c r="D48" s="7" t="s">
        <v>17</v>
      </c>
      <c r="E48" s="8"/>
    </row>
    <row r="49" spans="1:5" ht="15.75" thickBot="1">
      <c r="A49" s="9" t="s">
        <v>31</v>
      </c>
      <c r="B49" s="93" t="s">
        <v>32</v>
      </c>
      <c r="C49" s="94"/>
      <c r="D49" s="7" t="s">
        <v>18</v>
      </c>
      <c r="E49" s="8"/>
    </row>
    <row r="50" spans="1:5" ht="15.75" thickBot="1">
      <c r="A50" s="129" t="s">
        <v>19</v>
      </c>
      <c r="B50" s="10" t="s">
        <v>20</v>
      </c>
      <c r="C50" s="54" t="s">
        <v>33</v>
      </c>
      <c r="D50" s="97"/>
      <c r="E50" s="131"/>
    </row>
    <row r="51" spans="1:5" ht="15.75" thickBot="1">
      <c r="A51" s="130"/>
      <c r="B51" s="10" t="s">
        <v>34</v>
      </c>
      <c r="C51" s="54" t="s">
        <v>35</v>
      </c>
      <c r="D51" s="21"/>
      <c r="E51" s="22"/>
    </row>
    <row r="52" spans="1:5" ht="15.75" thickBot="1">
      <c r="A52" s="130"/>
      <c r="B52" s="10" t="s">
        <v>21</v>
      </c>
      <c r="C52" s="11" t="s">
        <v>36</v>
      </c>
      <c r="D52" s="78"/>
      <c r="E52" s="132"/>
    </row>
    <row r="53" spans="1:5" ht="15.75" thickBot="1">
      <c r="A53" s="130"/>
      <c r="B53" s="10" t="s">
        <v>37</v>
      </c>
      <c r="C53" s="11" t="s">
        <v>38</v>
      </c>
      <c r="D53" s="17"/>
      <c r="E53" s="18"/>
    </row>
    <row r="54" spans="1:5" ht="15.75" thickBot="1">
      <c r="A54" s="130"/>
      <c r="B54" s="10" t="s">
        <v>39</v>
      </c>
      <c r="C54" s="11" t="s">
        <v>40</v>
      </c>
      <c r="D54" s="78"/>
      <c r="E54" s="132"/>
    </row>
    <row r="55" spans="1:5" ht="15.75" thickBot="1">
      <c r="A55" s="130"/>
      <c r="B55" s="10" t="s">
        <v>41</v>
      </c>
      <c r="C55" s="11" t="s">
        <v>81</v>
      </c>
      <c r="D55" s="17"/>
      <c r="E55" s="18"/>
    </row>
    <row r="56" spans="1:5" ht="15.75" thickBot="1">
      <c r="A56" s="130"/>
      <c r="B56" s="10" t="s">
        <v>42</v>
      </c>
      <c r="C56" s="11" t="s">
        <v>80</v>
      </c>
      <c r="D56" s="17"/>
      <c r="E56" s="18"/>
    </row>
    <row r="57" spans="1:5" ht="15.75" thickBot="1">
      <c r="A57" s="130"/>
      <c r="B57" s="10" t="s">
        <v>43</v>
      </c>
      <c r="C57" s="11" t="s">
        <v>44</v>
      </c>
      <c r="D57" s="17"/>
      <c r="E57" s="18"/>
    </row>
    <row r="58" spans="1:5" ht="15.75" thickBot="1">
      <c r="A58" s="130"/>
      <c r="B58" s="10" t="s">
        <v>45</v>
      </c>
      <c r="C58" s="11" t="s">
        <v>44</v>
      </c>
      <c r="D58" s="17"/>
      <c r="E58" s="18"/>
    </row>
    <row r="59" spans="1:5" ht="15.75" thickBot="1">
      <c r="A59" s="130"/>
      <c r="B59" s="10" t="s">
        <v>22</v>
      </c>
      <c r="C59" s="11" t="s">
        <v>46</v>
      </c>
      <c r="D59" s="17"/>
      <c r="E59" s="18"/>
    </row>
    <row r="60" spans="1:5" ht="26.25" thickBot="1">
      <c r="A60" s="130"/>
      <c r="B60" s="10" t="s">
        <v>23</v>
      </c>
      <c r="C60" s="11" t="s">
        <v>47</v>
      </c>
      <c r="D60" s="78"/>
      <c r="E60" s="132"/>
    </row>
    <row r="61" spans="1:5" ht="15.75" thickBot="1">
      <c r="A61" s="14"/>
      <c r="B61" s="13" t="s">
        <v>48</v>
      </c>
      <c r="C61" s="12" t="s">
        <v>49</v>
      </c>
      <c r="D61" s="26"/>
      <c r="E61" s="18"/>
    </row>
    <row r="63" spans="1:5" ht="15.75" thickBot="1">
      <c r="A63" s="99" t="s">
        <v>29</v>
      </c>
      <c r="B63" s="100"/>
      <c r="C63" s="100"/>
      <c r="D63" s="100"/>
      <c r="E63" s="101"/>
    </row>
    <row r="64" spans="1:5" ht="15.75" thickBot="1">
      <c r="A64" s="73"/>
      <c r="B64" s="74"/>
      <c r="C64" s="74"/>
      <c r="D64" s="74"/>
      <c r="E64" s="75"/>
    </row>
    <row r="65" spans="1:5" ht="15.75" thickBot="1">
      <c r="A65" s="27" t="s">
        <v>83</v>
      </c>
      <c r="B65" s="102" t="s">
        <v>13</v>
      </c>
      <c r="C65" s="103"/>
      <c r="D65" s="25" t="s">
        <v>14</v>
      </c>
      <c r="E65" s="28"/>
    </row>
    <row r="66" spans="1:5" ht="15.75" thickBot="1">
      <c r="A66" s="27" t="s">
        <v>30</v>
      </c>
      <c r="B66" s="87"/>
      <c r="C66" s="88"/>
      <c r="D66" s="7" t="s">
        <v>50</v>
      </c>
      <c r="E66" s="29"/>
    </row>
    <row r="67" spans="1:5" ht="15.75" thickBot="1">
      <c r="A67" s="30" t="s">
        <v>16</v>
      </c>
      <c r="B67" s="89">
        <v>1</v>
      </c>
      <c r="C67" s="104"/>
      <c r="D67" s="7" t="s">
        <v>17</v>
      </c>
      <c r="E67" s="29"/>
    </row>
    <row r="68" spans="1:5" ht="15.75" thickBot="1">
      <c r="A68" s="30" t="s">
        <v>31</v>
      </c>
      <c r="B68" s="93" t="s">
        <v>51</v>
      </c>
      <c r="C68" s="94"/>
      <c r="D68" s="7" t="s">
        <v>52</v>
      </c>
      <c r="E68" s="29"/>
    </row>
    <row r="69" spans="1:5" ht="15.75" thickBot="1">
      <c r="A69" s="95" t="s">
        <v>19</v>
      </c>
      <c r="B69" s="10" t="s">
        <v>20</v>
      </c>
      <c r="C69" s="54" t="s">
        <v>33</v>
      </c>
      <c r="D69" s="97"/>
      <c r="E69" s="98"/>
    </row>
    <row r="70" spans="1:5" ht="15.75" thickBot="1">
      <c r="A70" s="96"/>
      <c r="B70" s="10" t="s">
        <v>34</v>
      </c>
      <c r="C70" s="54" t="s">
        <v>35</v>
      </c>
      <c r="D70" s="21"/>
      <c r="E70" s="31"/>
    </row>
    <row r="71" spans="1:5" ht="15.75" thickBot="1">
      <c r="A71" s="96"/>
      <c r="B71" s="10" t="s">
        <v>21</v>
      </c>
      <c r="C71" s="11" t="s">
        <v>36</v>
      </c>
      <c r="D71" s="78"/>
      <c r="E71" s="79"/>
    </row>
    <row r="72" spans="1:5" ht="15.75" thickBot="1">
      <c r="A72" s="96"/>
      <c r="B72" s="10" t="s">
        <v>37</v>
      </c>
      <c r="C72" s="11" t="s">
        <v>38</v>
      </c>
      <c r="D72" s="17"/>
      <c r="E72" s="32"/>
    </row>
    <row r="73" spans="1:5" ht="15.75" thickBot="1">
      <c r="A73" s="96"/>
      <c r="B73" s="10" t="s">
        <v>39</v>
      </c>
      <c r="C73" s="11" t="s">
        <v>40</v>
      </c>
      <c r="D73" s="78"/>
      <c r="E73" s="79"/>
    </row>
    <row r="74" spans="1:5" ht="15.75" thickBot="1">
      <c r="A74" s="96"/>
      <c r="B74" s="10" t="s">
        <v>41</v>
      </c>
      <c r="C74" s="11" t="s">
        <v>53</v>
      </c>
      <c r="D74" s="17"/>
      <c r="E74" s="32"/>
    </row>
    <row r="75" spans="1:5" ht="15.75" thickBot="1">
      <c r="A75" s="96"/>
      <c r="B75" s="10" t="s">
        <v>42</v>
      </c>
      <c r="C75" s="11" t="s">
        <v>80</v>
      </c>
      <c r="D75" s="17"/>
      <c r="E75" s="32"/>
    </row>
    <row r="76" spans="1:5" ht="15.75" thickBot="1">
      <c r="A76" s="96"/>
      <c r="B76" s="10" t="s">
        <v>43</v>
      </c>
      <c r="C76" s="11" t="s">
        <v>44</v>
      </c>
      <c r="D76" s="17"/>
      <c r="E76" s="32"/>
    </row>
    <row r="77" spans="1:5" ht="15.75" thickBot="1">
      <c r="A77" s="96"/>
      <c r="B77" s="10" t="s">
        <v>45</v>
      </c>
      <c r="C77" s="11" t="s">
        <v>44</v>
      </c>
      <c r="D77" s="17"/>
      <c r="E77" s="32"/>
    </row>
    <row r="78" spans="1:5" ht="15.75" thickBot="1">
      <c r="A78" s="96"/>
      <c r="B78" s="10" t="s">
        <v>22</v>
      </c>
      <c r="C78" s="11" t="s">
        <v>46</v>
      </c>
      <c r="D78" s="17"/>
      <c r="E78" s="32"/>
    </row>
    <row r="79" spans="1:5" ht="26.25" thickBot="1">
      <c r="A79" s="96"/>
      <c r="B79" s="10" t="s">
        <v>23</v>
      </c>
      <c r="C79" s="11" t="s">
        <v>47</v>
      </c>
      <c r="D79" s="78"/>
      <c r="E79" s="79"/>
    </row>
    <row r="80" spans="1:5" ht="15.75" thickBot="1">
      <c r="A80" s="33"/>
      <c r="B80" s="13" t="s">
        <v>48</v>
      </c>
      <c r="C80" s="12" t="s">
        <v>49</v>
      </c>
      <c r="D80" s="26"/>
      <c r="E80" s="32"/>
    </row>
    <row r="81" spans="1:5" ht="15.75" thickBot="1">
      <c r="A81" s="34"/>
      <c r="B81" s="35"/>
      <c r="C81" s="35"/>
      <c r="D81" s="35"/>
      <c r="E81" s="36"/>
    </row>
    <row r="82" spans="1:5" ht="15.75" thickBot="1">
      <c r="A82" s="73"/>
      <c r="B82" s="74"/>
      <c r="C82" s="74"/>
      <c r="D82" s="74"/>
      <c r="E82" s="75"/>
    </row>
    <row r="83" spans="1:5" ht="15.75" thickBot="1">
      <c r="A83" s="37" t="s">
        <v>84</v>
      </c>
      <c r="B83" s="85" t="s">
        <v>13</v>
      </c>
      <c r="C83" s="86"/>
      <c r="D83" s="5" t="s">
        <v>14</v>
      </c>
      <c r="E83" s="38"/>
    </row>
    <row r="84" spans="1:5" ht="15.75" thickBot="1">
      <c r="A84" s="27" t="s">
        <v>54</v>
      </c>
      <c r="B84" s="87"/>
      <c r="C84" s="88"/>
      <c r="D84" s="7" t="s">
        <v>15</v>
      </c>
      <c r="E84" s="29"/>
    </row>
    <row r="85" spans="1:5" ht="15.75" thickBot="1">
      <c r="A85" s="30" t="s">
        <v>16</v>
      </c>
      <c r="B85" s="89">
        <v>1</v>
      </c>
      <c r="C85" s="90"/>
      <c r="D85" s="7" t="s">
        <v>17</v>
      </c>
      <c r="E85" s="29"/>
    </row>
    <row r="86" spans="1:5" ht="15.75" thickBot="1">
      <c r="A86" s="39" t="s">
        <v>31</v>
      </c>
      <c r="B86" s="91" t="s">
        <v>55</v>
      </c>
      <c r="C86" s="92"/>
      <c r="D86" s="7" t="s">
        <v>18</v>
      </c>
      <c r="E86" s="29"/>
    </row>
    <row r="87" spans="1:5" ht="15.75" thickBot="1">
      <c r="A87" s="82" t="s">
        <v>19</v>
      </c>
      <c r="B87" s="40" t="s">
        <v>56</v>
      </c>
      <c r="C87" s="41" t="s">
        <v>57</v>
      </c>
      <c r="D87" s="78"/>
      <c r="E87" s="79"/>
    </row>
    <row r="88" spans="1:5" ht="15.75" thickBot="1">
      <c r="A88" s="83"/>
      <c r="B88" s="10" t="s">
        <v>58</v>
      </c>
      <c r="C88" s="11" t="s">
        <v>59</v>
      </c>
      <c r="D88" s="17"/>
      <c r="E88" s="32"/>
    </row>
    <row r="89" spans="1:5" ht="15.75" thickBot="1">
      <c r="A89" s="83"/>
      <c r="B89" s="10" t="s">
        <v>42</v>
      </c>
      <c r="C89" s="11" t="s">
        <v>60</v>
      </c>
      <c r="D89" s="78"/>
      <c r="E89" s="79"/>
    </row>
    <row r="90" spans="1:5" ht="15.75" thickBot="1">
      <c r="A90" s="42"/>
      <c r="B90" s="10" t="s">
        <v>61</v>
      </c>
      <c r="C90" s="11" t="s">
        <v>62</v>
      </c>
      <c r="D90" s="17"/>
      <c r="E90" s="32"/>
    </row>
    <row r="91" spans="1:5" ht="15.75" thickBot="1">
      <c r="A91" s="42"/>
      <c r="B91" s="10" t="s">
        <v>63</v>
      </c>
      <c r="C91" s="11" t="s">
        <v>64</v>
      </c>
      <c r="D91" s="17"/>
      <c r="E91" s="32"/>
    </row>
    <row r="92" spans="1:5" ht="15.75" thickBot="1">
      <c r="A92" s="83"/>
      <c r="B92" s="10" t="s">
        <v>65</v>
      </c>
      <c r="C92" s="11" t="s">
        <v>82</v>
      </c>
      <c r="D92" s="17"/>
      <c r="E92" s="32"/>
    </row>
    <row r="93" spans="1:5" ht="15.75" thickBot="1">
      <c r="A93" s="84"/>
      <c r="B93" s="10" t="s">
        <v>48</v>
      </c>
      <c r="C93" s="11" t="s">
        <v>49</v>
      </c>
      <c r="D93" s="78"/>
      <c r="E93" s="79"/>
    </row>
    <row r="94" spans="1:5" ht="15.75" thickBot="1">
      <c r="A94" s="34"/>
      <c r="B94" s="35"/>
      <c r="C94" s="35"/>
      <c r="D94" s="35"/>
      <c r="E94" s="36"/>
    </row>
    <row r="95" spans="1:5" ht="15.75" thickBot="1">
      <c r="A95" s="73"/>
      <c r="B95" s="74"/>
      <c r="C95" s="74"/>
      <c r="D95" s="74"/>
      <c r="E95" s="75"/>
    </row>
    <row r="96" spans="1:5" ht="15.75" thickBot="1">
      <c r="A96" s="37" t="s">
        <v>85</v>
      </c>
      <c r="B96" s="19" t="s">
        <v>13</v>
      </c>
      <c r="C96" s="43"/>
      <c r="D96" s="5" t="s">
        <v>14</v>
      </c>
      <c r="E96" s="38"/>
    </row>
    <row r="97" spans="1:5" ht="15.75" thickBot="1">
      <c r="A97" s="27" t="s">
        <v>66</v>
      </c>
      <c r="B97" s="20" t="s">
        <v>67</v>
      </c>
      <c r="C97" s="43"/>
      <c r="D97" s="7" t="s">
        <v>15</v>
      </c>
      <c r="E97" s="29"/>
    </row>
    <row r="98" spans="1:5" ht="15.75" thickBot="1">
      <c r="A98" s="30" t="s">
        <v>16</v>
      </c>
      <c r="B98" s="44">
        <v>1</v>
      </c>
      <c r="C98" s="45"/>
      <c r="D98" s="7" t="s">
        <v>17</v>
      </c>
      <c r="E98" s="29"/>
    </row>
    <row r="99" spans="1:5" ht="26.25" thickBot="1">
      <c r="A99" s="46" t="s">
        <v>68</v>
      </c>
      <c r="B99" s="76">
        <v>1600</v>
      </c>
      <c r="C99" s="77"/>
      <c r="D99" s="47" t="s">
        <v>69</v>
      </c>
      <c r="E99" s="38"/>
    </row>
    <row r="100" spans="1:5" ht="15.75" thickBot="1">
      <c r="A100" s="48" t="s">
        <v>19</v>
      </c>
      <c r="B100" s="12" t="s">
        <v>70</v>
      </c>
      <c r="C100" s="49" t="s">
        <v>71</v>
      </c>
      <c r="D100" s="78"/>
      <c r="E100" s="79"/>
    </row>
    <row r="101" spans="1:5" ht="15.75" thickBot="1">
      <c r="A101" s="50"/>
      <c r="B101" s="12" t="s">
        <v>72</v>
      </c>
      <c r="C101" s="49" t="s">
        <v>73</v>
      </c>
      <c r="D101" s="17"/>
      <c r="E101" s="32"/>
    </row>
    <row r="102" spans="1:5" ht="15.75" thickBot="1">
      <c r="A102" s="50"/>
      <c r="B102" s="12" t="s">
        <v>74</v>
      </c>
      <c r="C102" s="12" t="s">
        <v>75</v>
      </c>
      <c r="D102" s="78"/>
      <c r="E102" s="79"/>
    </row>
    <row r="103" spans="1:5" ht="15.75" thickBot="1">
      <c r="A103" s="50"/>
      <c r="B103" s="51" t="s">
        <v>76</v>
      </c>
      <c r="C103" s="49" t="s">
        <v>77</v>
      </c>
      <c r="D103" s="52"/>
      <c r="E103" s="53"/>
    </row>
    <row r="104" spans="1:5" ht="15.75" thickBot="1">
      <c r="A104" s="50"/>
      <c r="B104" s="51" t="s">
        <v>42</v>
      </c>
      <c r="C104" s="49" t="s">
        <v>78</v>
      </c>
      <c r="D104" s="52"/>
      <c r="E104" s="53"/>
    </row>
    <row r="105" spans="1:5" ht="15.75" thickBot="1">
      <c r="A105" s="50"/>
      <c r="B105" s="51" t="s">
        <v>79</v>
      </c>
      <c r="C105" s="49" t="s">
        <v>149</v>
      </c>
      <c r="D105" s="52"/>
      <c r="E105" s="53"/>
    </row>
    <row r="106" spans="1:5" ht="15">
      <c r="A106" s="55"/>
      <c r="B106" s="56" t="s">
        <v>48</v>
      </c>
      <c r="C106" s="57" t="s">
        <v>49</v>
      </c>
      <c r="D106" s="80"/>
      <c r="E106" s="81"/>
    </row>
    <row r="108" spans="1:5" ht="15.75" thickBot="1">
      <c r="A108" s="99" t="s">
        <v>89</v>
      </c>
      <c r="B108" s="100"/>
      <c r="C108" s="100"/>
      <c r="D108" s="100"/>
      <c r="E108" s="101"/>
    </row>
    <row r="109" spans="1:5" ht="15.75" thickBot="1">
      <c r="A109" s="73"/>
      <c r="B109" s="74"/>
      <c r="C109" s="74"/>
      <c r="D109" s="74"/>
      <c r="E109" s="75"/>
    </row>
    <row r="110" spans="1:5" ht="15.75" thickBot="1">
      <c r="A110" s="27" t="s">
        <v>90</v>
      </c>
      <c r="B110" s="102" t="s">
        <v>13</v>
      </c>
      <c r="C110" s="103"/>
      <c r="D110" s="25" t="s">
        <v>14</v>
      </c>
      <c r="E110" s="28"/>
    </row>
    <row r="111" spans="1:5" ht="15.75" thickBot="1">
      <c r="A111" s="27" t="s">
        <v>87</v>
      </c>
      <c r="B111" s="87"/>
      <c r="C111" s="88"/>
      <c r="D111" s="7" t="s">
        <v>50</v>
      </c>
      <c r="E111" s="29"/>
    </row>
    <row r="112" spans="1:5" ht="15.75" thickBot="1">
      <c r="A112" s="30" t="s">
        <v>16</v>
      </c>
      <c r="B112" s="89">
        <v>1</v>
      </c>
      <c r="C112" s="104"/>
      <c r="D112" s="7" t="s">
        <v>17</v>
      </c>
      <c r="E112" s="29"/>
    </row>
    <row r="113" spans="1:5" ht="15.75" thickBot="1">
      <c r="A113" s="30" t="s">
        <v>31</v>
      </c>
      <c r="B113" s="93" t="s">
        <v>91</v>
      </c>
      <c r="C113" s="94"/>
      <c r="D113" s="7" t="s">
        <v>52</v>
      </c>
      <c r="E113" s="29"/>
    </row>
    <row r="114" spans="1:5" ht="39" thickBot="1">
      <c r="A114" s="95" t="s">
        <v>19</v>
      </c>
      <c r="B114" s="10" t="s">
        <v>20</v>
      </c>
      <c r="C114" s="71" t="s">
        <v>159</v>
      </c>
      <c r="D114" s="97"/>
      <c r="E114" s="98"/>
    </row>
    <row r="115" spans="1:5" ht="15.75" thickBot="1">
      <c r="A115" s="96"/>
      <c r="B115" s="10" t="s">
        <v>34</v>
      </c>
      <c r="C115" s="54" t="s">
        <v>92</v>
      </c>
      <c r="D115" s="24"/>
      <c r="E115" s="31"/>
    </row>
    <row r="116" spans="1:5" ht="15.75" thickBot="1">
      <c r="A116" s="96"/>
      <c r="B116" s="10" t="s">
        <v>93</v>
      </c>
      <c r="C116" s="54" t="s">
        <v>94</v>
      </c>
      <c r="D116" s="24"/>
      <c r="E116" s="31"/>
    </row>
    <row r="117" spans="1:5" ht="15.75" thickBot="1">
      <c r="A117" s="96"/>
      <c r="B117" s="10" t="s">
        <v>95</v>
      </c>
      <c r="C117" s="11" t="s">
        <v>36</v>
      </c>
      <c r="D117" s="78"/>
      <c r="E117" s="79"/>
    </row>
    <row r="118" spans="1:5" ht="15.75" thickBot="1">
      <c r="A118" s="96"/>
      <c r="B118" s="10" t="s">
        <v>39</v>
      </c>
      <c r="C118" s="11" t="s">
        <v>96</v>
      </c>
      <c r="D118" s="78"/>
      <c r="E118" s="79"/>
    </row>
    <row r="119" spans="1:5" ht="15.75" thickBot="1">
      <c r="A119" s="96"/>
      <c r="B119" s="10" t="s">
        <v>101</v>
      </c>
      <c r="C119" s="11" t="s">
        <v>102</v>
      </c>
      <c r="D119" s="23"/>
      <c r="E119" s="32"/>
    </row>
    <row r="120" spans="1:5" ht="15.75" thickBot="1">
      <c r="A120" s="96"/>
      <c r="B120" s="10" t="s">
        <v>43</v>
      </c>
      <c r="C120" s="11" t="s">
        <v>97</v>
      </c>
      <c r="D120" s="23"/>
      <c r="E120" s="32"/>
    </row>
    <row r="121" spans="1:5" ht="15.75" thickBot="1">
      <c r="A121" s="96"/>
      <c r="B121" s="10" t="s">
        <v>98</v>
      </c>
      <c r="C121" s="11" t="s">
        <v>99</v>
      </c>
      <c r="D121" s="23"/>
      <c r="E121" s="32"/>
    </row>
    <row r="122" spans="1:5" ht="15.75" thickBot="1">
      <c r="A122" s="96"/>
      <c r="B122" s="10" t="s">
        <v>100</v>
      </c>
      <c r="C122" s="11" t="s">
        <v>44</v>
      </c>
      <c r="D122" s="23"/>
      <c r="E122" s="32"/>
    </row>
    <row r="123" spans="1:5" ht="15.75" thickBot="1">
      <c r="A123" s="96"/>
      <c r="B123" s="10" t="s">
        <v>103</v>
      </c>
      <c r="C123" s="11" t="s">
        <v>44</v>
      </c>
      <c r="D123" s="23"/>
      <c r="E123" s="32"/>
    </row>
    <row r="124" spans="1:5" ht="15.75" thickBot="1">
      <c r="A124" s="96"/>
      <c r="B124" s="10" t="s">
        <v>104</v>
      </c>
      <c r="C124" s="11" t="s">
        <v>44</v>
      </c>
      <c r="D124" s="23"/>
      <c r="E124" s="32"/>
    </row>
    <row r="125" spans="1:5" ht="15.75" thickBot="1">
      <c r="A125" s="96"/>
      <c r="B125" s="10" t="s">
        <v>105</v>
      </c>
      <c r="C125" s="72" t="s">
        <v>44</v>
      </c>
      <c r="D125" s="23"/>
      <c r="E125" s="32"/>
    </row>
    <row r="126" spans="1:5" ht="15.75" thickBot="1">
      <c r="A126" s="96"/>
      <c r="B126" s="10" t="s">
        <v>106</v>
      </c>
      <c r="C126" s="72" t="s">
        <v>157</v>
      </c>
      <c r="D126" s="23"/>
      <c r="E126" s="32"/>
    </row>
    <row r="127" spans="1:5" ht="15.75" thickBot="1">
      <c r="A127" s="96"/>
      <c r="B127" s="10" t="s">
        <v>107</v>
      </c>
      <c r="C127" s="11" t="s">
        <v>44</v>
      </c>
      <c r="D127" s="23"/>
      <c r="E127" s="32"/>
    </row>
    <row r="128" spans="1:5" ht="15.75" thickBot="1">
      <c r="A128" s="96"/>
      <c r="B128" s="10" t="s">
        <v>108</v>
      </c>
      <c r="C128" s="11" t="s">
        <v>44</v>
      </c>
      <c r="D128" s="23"/>
      <c r="E128" s="32"/>
    </row>
    <row r="129" spans="1:5" ht="15.75" thickBot="1">
      <c r="A129" s="96"/>
      <c r="B129" s="10" t="s">
        <v>109</v>
      </c>
      <c r="C129" s="70" t="s">
        <v>158</v>
      </c>
      <c r="D129" s="23"/>
      <c r="E129" s="32"/>
    </row>
    <row r="130" spans="1:5" ht="15.75" thickBot="1">
      <c r="A130" s="96"/>
      <c r="B130" s="10" t="s">
        <v>111</v>
      </c>
      <c r="C130" s="71" t="s">
        <v>155</v>
      </c>
      <c r="D130" s="23"/>
      <c r="E130" s="32"/>
    </row>
    <row r="131" spans="1:5" ht="15.75" thickBot="1">
      <c r="A131" s="96"/>
      <c r="B131" s="10" t="s">
        <v>110</v>
      </c>
      <c r="C131" s="11" t="s">
        <v>44</v>
      </c>
      <c r="D131" s="23"/>
      <c r="E131" s="32"/>
    </row>
    <row r="132" spans="1:5" ht="32.25" customHeight="1" thickBot="1">
      <c r="A132" s="96"/>
      <c r="B132" s="10" t="s">
        <v>23</v>
      </c>
      <c r="C132" s="70" t="s">
        <v>156</v>
      </c>
      <c r="D132" s="78"/>
      <c r="E132" s="79"/>
    </row>
    <row r="133" spans="1:5" ht="15.75" thickBot="1">
      <c r="A133" s="33"/>
      <c r="B133" s="13" t="s">
        <v>48</v>
      </c>
      <c r="C133" s="12" t="s">
        <v>49</v>
      </c>
      <c r="D133" s="26"/>
      <c r="E133" s="32"/>
    </row>
    <row r="135" spans="1:5" ht="15.75" thickBot="1">
      <c r="A135" s="99" t="s">
        <v>89</v>
      </c>
      <c r="B135" s="100"/>
      <c r="C135" s="100"/>
      <c r="D135" s="100"/>
      <c r="E135" s="101"/>
    </row>
    <row r="136" spans="1:5" ht="15.75" thickBot="1">
      <c r="A136" s="73"/>
      <c r="B136" s="74"/>
      <c r="C136" s="74"/>
      <c r="D136" s="74"/>
      <c r="E136" s="75"/>
    </row>
    <row r="137" spans="1:5" ht="15.75" thickBot="1">
      <c r="A137" s="27" t="s">
        <v>114</v>
      </c>
      <c r="B137" s="102" t="s">
        <v>13</v>
      </c>
      <c r="C137" s="103"/>
      <c r="D137" s="25" t="s">
        <v>14</v>
      </c>
      <c r="E137" s="28"/>
    </row>
    <row r="138" spans="1:5" ht="15.75" thickBot="1">
      <c r="A138" s="27" t="s">
        <v>88</v>
      </c>
      <c r="B138" s="87"/>
      <c r="C138" s="88"/>
      <c r="D138" s="7" t="s">
        <v>50</v>
      </c>
      <c r="E138" s="29"/>
    </row>
    <row r="139" spans="1:5" ht="15.75" thickBot="1">
      <c r="A139" s="30" t="s">
        <v>16</v>
      </c>
      <c r="B139" s="89">
        <v>2</v>
      </c>
      <c r="C139" s="104"/>
      <c r="D139" s="7" t="s">
        <v>17</v>
      </c>
      <c r="E139" s="29"/>
    </row>
    <row r="140" spans="1:5" ht="15.75" thickBot="1">
      <c r="A140" s="30" t="s">
        <v>31</v>
      </c>
      <c r="B140" s="93" t="s">
        <v>113</v>
      </c>
      <c r="C140" s="94"/>
      <c r="D140" s="7" t="s">
        <v>52</v>
      </c>
      <c r="E140" s="29"/>
    </row>
    <row r="141" spans="1:5" ht="26.25" thickBot="1">
      <c r="A141" s="95" t="s">
        <v>19</v>
      </c>
      <c r="B141" s="10" t="s">
        <v>20</v>
      </c>
      <c r="C141" s="54" t="s">
        <v>125</v>
      </c>
      <c r="D141" s="97"/>
      <c r="E141" s="98"/>
    </row>
    <row r="142" spans="1:5" ht="15.75" thickBot="1">
      <c r="A142" s="96"/>
      <c r="B142" s="10" t="s">
        <v>34</v>
      </c>
      <c r="C142" s="54" t="s">
        <v>115</v>
      </c>
      <c r="D142" s="24"/>
      <c r="E142" s="31"/>
    </row>
    <row r="143" spans="1:5" ht="15.75" thickBot="1">
      <c r="A143" s="96"/>
      <c r="B143" s="10" t="s">
        <v>93</v>
      </c>
      <c r="C143" s="54" t="s">
        <v>116</v>
      </c>
      <c r="D143" s="24"/>
      <c r="E143" s="31"/>
    </row>
    <row r="144" spans="1:5" ht="15.75" thickBot="1">
      <c r="A144" s="96"/>
      <c r="B144" s="10" t="s">
        <v>95</v>
      </c>
      <c r="C144" s="11" t="s">
        <v>36</v>
      </c>
      <c r="D144" s="78"/>
      <c r="E144" s="79"/>
    </row>
    <row r="145" spans="1:5" ht="15.75" thickBot="1">
      <c r="A145" s="96"/>
      <c r="B145" s="10" t="s">
        <v>39</v>
      </c>
      <c r="C145" s="11" t="s">
        <v>40</v>
      </c>
      <c r="D145" s="78"/>
      <c r="E145" s="79"/>
    </row>
    <row r="146" spans="1:5" ht="15.75" thickBot="1">
      <c r="A146" s="96"/>
      <c r="B146" s="10" t="s">
        <v>117</v>
      </c>
      <c r="C146" s="11" t="s">
        <v>126</v>
      </c>
      <c r="D146" s="23"/>
      <c r="E146" s="32"/>
    </row>
    <row r="147" spans="1:5" ht="15.75" thickBot="1">
      <c r="A147" s="96"/>
      <c r="B147" s="10" t="s">
        <v>101</v>
      </c>
      <c r="C147" s="11" t="s">
        <v>119</v>
      </c>
      <c r="D147" s="23"/>
      <c r="E147" s="32"/>
    </row>
    <row r="148" spans="1:5" ht="15.75" thickBot="1">
      <c r="A148" s="96"/>
      <c r="B148" s="10" t="s">
        <v>43</v>
      </c>
      <c r="C148" s="11" t="s">
        <v>118</v>
      </c>
      <c r="D148" s="23"/>
      <c r="E148" s="32"/>
    </row>
    <row r="149" spans="1:5" ht="15.75" thickBot="1">
      <c r="A149" s="96"/>
      <c r="B149" s="10" t="s">
        <v>98</v>
      </c>
      <c r="C149" s="11" t="s">
        <v>127</v>
      </c>
      <c r="D149" s="23"/>
      <c r="E149" s="32"/>
    </row>
    <row r="150" spans="1:5" ht="15.75" thickBot="1">
      <c r="A150" s="96"/>
      <c r="B150" s="10" t="s">
        <v>103</v>
      </c>
      <c r="C150" s="11" t="s">
        <v>44</v>
      </c>
      <c r="D150" s="23"/>
      <c r="E150" s="32"/>
    </row>
    <row r="151" spans="1:5" ht="15.75" thickBot="1">
      <c r="A151" s="96"/>
      <c r="B151" s="10" t="s">
        <v>104</v>
      </c>
      <c r="C151" s="11" t="s">
        <v>44</v>
      </c>
      <c r="D151" s="23"/>
      <c r="E151" s="32"/>
    </row>
    <row r="152" spans="1:5" ht="15.75" thickBot="1">
      <c r="A152" s="96"/>
      <c r="B152" s="10" t="s">
        <v>105</v>
      </c>
      <c r="C152" s="11" t="s">
        <v>44</v>
      </c>
      <c r="D152" s="23"/>
      <c r="E152" s="32"/>
    </row>
    <row r="153" spans="1:5" ht="15.75" thickBot="1">
      <c r="A153" s="96"/>
      <c r="B153" s="10" t="s">
        <v>107</v>
      </c>
      <c r="C153" s="11" t="s">
        <v>44</v>
      </c>
      <c r="D153" s="23"/>
      <c r="E153" s="32"/>
    </row>
    <row r="154" spans="1:5" ht="15.75" thickBot="1">
      <c r="A154" s="96"/>
      <c r="B154" s="10" t="s">
        <v>120</v>
      </c>
      <c r="C154" s="11" t="s">
        <v>121</v>
      </c>
      <c r="D154" s="23"/>
      <c r="E154" s="32"/>
    </row>
    <row r="155" spans="1:5" ht="15.75" thickBot="1">
      <c r="A155" s="96"/>
      <c r="B155" s="10" t="s">
        <v>122</v>
      </c>
      <c r="C155" s="11" t="s">
        <v>123</v>
      </c>
      <c r="D155" s="23"/>
      <c r="E155" s="32"/>
    </row>
    <row r="156" spans="1:5" ht="15.75" thickBot="1">
      <c r="A156" s="96"/>
      <c r="B156" s="10" t="s">
        <v>108</v>
      </c>
      <c r="C156" s="11" t="s">
        <v>44</v>
      </c>
      <c r="D156" s="23"/>
      <c r="E156" s="32"/>
    </row>
    <row r="157" spans="1:5" ht="15.75" thickBot="1">
      <c r="A157" s="96"/>
      <c r="B157" s="10" t="s">
        <v>111</v>
      </c>
      <c r="C157" s="11" t="s">
        <v>124</v>
      </c>
      <c r="D157" s="23"/>
      <c r="E157" s="32"/>
    </row>
    <row r="158" spans="1:5" ht="26.25" thickBot="1">
      <c r="A158" s="96"/>
      <c r="B158" s="10" t="s">
        <v>23</v>
      </c>
      <c r="C158" s="11" t="s">
        <v>112</v>
      </c>
      <c r="D158" s="78"/>
      <c r="E158" s="79"/>
    </row>
    <row r="159" spans="1:5" ht="15.75" thickBot="1">
      <c r="A159" s="33"/>
      <c r="B159" s="13" t="s">
        <v>48</v>
      </c>
      <c r="C159" s="12" t="s">
        <v>49</v>
      </c>
      <c r="D159" s="26"/>
      <c r="E159" s="32"/>
    </row>
    <row r="161" spans="1:5" ht="15.75" thickBot="1">
      <c r="A161" s="99" t="s">
        <v>89</v>
      </c>
      <c r="B161" s="100"/>
      <c r="C161" s="100"/>
      <c r="D161" s="100"/>
      <c r="E161" s="101"/>
    </row>
    <row r="162" spans="1:5" ht="15.75" thickBot="1">
      <c r="A162" s="73"/>
      <c r="B162" s="74"/>
      <c r="C162" s="74"/>
      <c r="D162" s="74"/>
      <c r="E162" s="75"/>
    </row>
    <row r="163" spans="1:5" ht="15.75" thickBot="1">
      <c r="A163" s="27" t="s">
        <v>128</v>
      </c>
      <c r="B163" s="102" t="s">
        <v>13</v>
      </c>
      <c r="C163" s="103"/>
      <c r="D163" s="25" t="s">
        <v>14</v>
      </c>
      <c r="E163" s="28"/>
    </row>
    <row r="164" spans="1:5" ht="26.25" thickBot="1">
      <c r="A164" s="27" t="s">
        <v>148</v>
      </c>
      <c r="B164" s="87"/>
      <c r="C164" s="88"/>
      <c r="D164" s="7" t="s">
        <v>50</v>
      </c>
      <c r="E164" s="29"/>
    </row>
    <row r="165" spans="1:5" ht="15.75" thickBot="1">
      <c r="A165" s="30" t="s">
        <v>16</v>
      </c>
      <c r="B165" s="89">
        <v>2</v>
      </c>
      <c r="C165" s="104"/>
      <c r="D165" s="7" t="s">
        <v>17</v>
      </c>
      <c r="E165" s="29"/>
    </row>
    <row r="166" spans="1:5" ht="15.75" thickBot="1">
      <c r="A166" s="30" t="s">
        <v>153</v>
      </c>
      <c r="B166" s="93" t="s">
        <v>113</v>
      </c>
      <c r="C166" s="94"/>
      <c r="D166" s="7" t="s">
        <v>52</v>
      </c>
      <c r="E166" s="29"/>
    </row>
    <row r="167" spans="1:5" ht="26.25" thickBot="1">
      <c r="A167" s="60" t="s">
        <v>19</v>
      </c>
      <c r="B167" s="60" t="s">
        <v>129</v>
      </c>
      <c r="C167" s="60" t="s">
        <v>150</v>
      </c>
      <c r="D167" s="97"/>
      <c r="E167" s="98"/>
    </row>
    <row r="168" spans="1:5" ht="15.75" thickBot="1">
      <c r="A168" s="61"/>
      <c r="B168" s="60" t="s">
        <v>20</v>
      </c>
      <c r="C168" s="60" t="s">
        <v>130</v>
      </c>
      <c r="D168" s="24"/>
      <c r="E168" s="31"/>
    </row>
    <row r="169" spans="1:5" ht="15.75" thickBot="1">
      <c r="A169" s="61"/>
      <c r="B169" s="60" t="s">
        <v>131</v>
      </c>
      <c r="C169" s="60" t="s">
        <v>132</v>
      </c>
      <c r="D169" s="24"/>
      <c r="E169" s="31"/>
    </row>
    <row r="170" spans="1:5" ht="26.25" thickBot="1">
      <c r="A170" s="61"/>
      <c r="B170" s="60" t="s">
        <v>133</v>
      </c>
      <c r="C170" s="60" t="s">
        <v>134</v>
      </c>
      <c r="D170" s="78"/>
      <c r="E170" s="79"/>
    </row>
    <row r="171" spans="1:5" ht="15.75" thickBot="1">
      <c r="A171" s="61"/>
      <c r="B171" s="60" t="s">
        <v>21</v>
      </c>
      <c r="C171" s="60" t="s">
        <v>135</v>
      </c>
      <c r="D171" s="78"/>
      <c r="E171" s="79"/>
    </row>
    <row r="172" spans="1:5" ht="15.75" thickBot="1">
      <c r="A172" s="61"/>
      <c r="B172" s="60" t="s">
        <v>22</v>
      </c>
      <c r="C172" s="60" t="s">
        <v>136</v>
      </c>
      <c r="D172" s="23"/>
      <c r="E172" s="32"/>
    </row>
    <row r="173" spans="1:5" ht="15.75" thickBot="1">
      <c r="A173" s="61"/>
      <c r="B173" s="60" t="s">
        <v>137</v>
      </c>
      <c r="C173" s="60" t="s">
        <v>138</v>
      </c>
      <c r="D173" s="23"/>
      <c r="E173" s="32"/>
    </row>
    <row r="174" spans="1:5" ht="15.75" thickBot="1">
      <c r="A174" s="61"/>
      <c r="B174" s="60" t="s">
        <v>39</v>
      </c>
      <c r="C174" s="60" t="s">
        <v>154</v>
      </c>
      <c r="D174" s="23"/>
      <c r="E174" s="32"/>
    </row>
    <row r="175" spans="1:5" ht="15.75" thickBot="1">
      <c r="A175" s="61"/>
      <c r="B175" s="60" t="s">
        <v>139</v>
      </c>
      <c r="C175" s="60" t="s">
        <v>140</v>
      </c>
      <c r="D175" s="23"/>
      <c r="E175" s="32"/>
    </row>
    <row r="176" spans="1:5" ht="15.75" thickBot="1">
      <c r="A176" s="61"/>
      <c r="B176" s="60" t="s">
        <v>23</v>
      </c>
      <c r="C176" s="60" t="s">
        <v>141</v>
      </c>
      <c r="D176" s="23"/>
      <c r="E176" s="32"/>
    </row>
    <row r="177" spans="1:5" ht="15.75" thickBot="1">
      <c r="A177" s="61"/>
      <c r="B177" s="62" t="s">
        <v>142</v>
      </c>
      <c r="C177" s="63" t="s">
        <v>143</v>
      </c>
      <c r="D177" s="23"/>
      <c r="E177" s="32"/>
    </row>
    <row r="178" spans="1:5" ht="26.25" thickBot="1">
      <c r="A178" s="61"/>
      <c r="B178" s="62" t="s">
        <v>144</v>
      </c>
      <c r="C178" s="63" t="s">
        <v>145</v>
      </c>
      <c r="D178" s="23"/>
      <c r="E178" s="32"/>
    </row>
    <row r="179" spans="1:5" ht="26.25" thickBot="1">
      <c r="A179" s="64"/>
      <c r="B179" s="64" t="s">
        <v>146</v>
      </c>
      <c r="C179" s="64" t="s">
        <v>147</v>
      </c>
      <c r="D179" s="23"/>
      <c r="E179" s="32"/>
    </row>
    <row r="180" spans="1:5" ht="15.75" thickBot="1">
      <c r="A180" s="33"/>
      <c r="B180" s="13" t="s">
        <v>48</v>
      </c>
      <c r="C180" s="12" t="s">
        <v>49</v>
      </c>
      <c r="D180" s="26"/>
      <c r="E180" s="32"/>
    </row>
  </sheetData>
  <mergeCells count="89">
    <mergeCell ref="B166:C166"/>
    <mergeCell ref="D167:E167"/>
    <mergeCell ref="D170:E170"/>
    <mergeCell ref="D171:E171"/>
    <mergeCell ref="A38:E38"/>
    <mergeCell ref="A161:E161"/>
    <mergeCell ref="A162:E162"/>
    <mergeCell ref="B163:C163"/>
    <mergeCell ref="B164:C164"/>
    <mergeCell ref="B165:C165"/>
    <mergeCell ref="B140:C140"/>
    <mergeCell ref="A141:A158"/>
    <mergeCell ref="D141:E141"/>
    <mergeCell ref="D144:E144"/>
    <mergeCell ref="D145:E145"/>
    <mergeCell ref="D158:E158"/>
    <mergeCell ref="A135:E135"/>
    <mergeCell ref="A136:E136"/>
    <mergeCell ref="B137:C137"/>
    <mergeCell ref="B138:C138"/>
    <mergeCell ref="B139:C139"/>
    <mergeCell ref="B111:C111"/>
    <mergeCell ref="B112:C112"/>
    <mergeCell ref="B113:C113"/>
    <mergeCell ref="A114:A132"/>
    <mergeCell ref="D114:E114"/>
    <mergeCell ref="D117:E117"/>
    <mergeCell ref="D118:E118"/>
    <mergeCell ref="D132:E132"/>
    <mergeCell ref="A25:E25"/>
    <mergeCell ref="A32:E32"/>
    <mergeCell ref="A108:E108"/>
    <mergeCell ref="A109:E109"/>
    <mergeCell ref="B110:C110"/>
    <mergeCell ref="A44:E44"/>
    <mergeCell ref="A45:E45"/>
    <mergeCell ref="B46:C46"/>
    <mergeCell ref="B47:C47"/>
    <mergeCell ref="B48:C48"/>
    <mergeCell ref="B49:C49"/>
    <mergeCell ref="A50:A60"/>
    <mergeCell ref="D50:E50"/>
    <mergeCell ref="D52:E52"/>
    <mergeCell ref="D54:E54"/>
    <mergeCell ref="D60:E60"/>
    <mergeCell ref="A13:B13"/>
    <mergeCell ref="C13:E13"/>
    <mergeCell ref="A14:B14"/>
    <mergeCell ref="C14:E14"/>
    <mergeCell ref="A15:B15"/>
    <mergeCell ref="C15:E15"/>
    <mergeCell ref="A12:B12"/>
    <mergeCell ref="C12:E12"/>
    <mergeCell ref="A8:E8"/>
    <mergeCell ref="A9:E9"/>
    <mergeCell ref="A10:B10"/>
    <mergeCell ref="C10:E10"/>
    <mergeCell ref="C11:E11"/>
    <mergeCell ref="A16:B16"/>
    <mergeCell ref="C16:E16"/>
    <mergeCell ref="A17:B17"/>
    <mergeCell ref="C17:E17"/>
    <mergeCell ref="A20:E20"/>
    <mergeCell ref="A63:E63"/>
    <mergeCell ref="A64:E64"/>
    <mergeCell ref="B65:C65"/>
    <mergeCell ref="B66:C66"/>
    <mergeCell ref="B67:C67"/>
    <mergeCell ref="B68:C68"/>
    <mergeCell ref="A69:A79"/>
    <mergeCell ref="D69:E69"/>
    <mergeCell ref="D71:E71"/>
    <mergeCell ref="D73:E73"/>
    <mergeCell ref="D79:E79"/>
    <mergeCell ref="A82:E82"/>
    <mergeCell ref="B83:C83"/>
    <mergeCell ref="B84:C84"/>
    <mergeCell ref="B85:C85"/>
    <mergeCell ref="B86:C86"/>
    <mergeCell ref="A87:A89"/>
    <mergeCell ref="D87:E87"/>
    <mergeCell ref="D89:E89"/>
    <mergeCell ref="A92:A93"/>
    <mergeCell ref="D93:E93"/>
    <mergeCell ref="A95:E95"/>
    <mergeCell ref="B99:C99"/>
    <mergeCell ref="D100:E100"/>
    <mergeCell ref="D102:E102"/>
    <mergeCell ref="D106:E106"/>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2014-04-22T07:05:20Z</dcterms:created>
  <dcterms:modified xsi:type="dcterms:W3CDTF">2014-10-13T08:18:07Z</dcterms:modified>
  <cp:category/>
  <cp:version/>
  <cp:contentType/>
  <cp:contentStatus/>
</cp:coreProperties>
</file>