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77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'List1'!$A$30:$C$38</definedName>
  </definedNames>
  <calcPr fullCalcOnLoad="1"/>
</workbook>
</file>

<file path=xl/sharedStrings.xml><?xml version="1.0" encoding="utf-8"?>
<sst xmlns="http://schemas.openxmlformats.org/spreadsheetml/2006/main" count="38" uniqueCount="37">
  <si>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</si>
  <si>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</si>
  <si>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</si>
  <si>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</si>
  <si>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</si>
  <si>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</si>
  <si>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</si>
  <si>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</si>
  <si>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Univerzita Jana Evanglisty Purkyně v Ústí nad Labem</t>
  </si>
  <si>
    <t>CZ44555601</t>
  </si>
  <si>
    <t>Pasteurova 3544/1, 400 96  Ústí nad Labem</t>
  </si>
  <si>
    <t>Microsoft Windows 8 Profesional
RedHat Enterprise Linux</t>
  </si>
  <si>
    <t>další pracovní den výměnným způsobem u zákazníka po nahlášení závady po dobu minimálně 3 let</t>
  </si>
  <si>
    <t>IPS</t>
  </si>
  <si>
    <t>Antireflexní</t>
  </si>
  <si>
    <t>PS/2 klávesnice a myš</t>
  </si>
  <si>
    <t>max. 35 dB</t>
  </si>
  <si>
    <t>min. 500 GB s min. 7 200 rpm SATA III (6Gbps)
min. 32 MB cache</t>
  </si>
  <si>
    <t>dostatečným výkonem min 400W pro bezproblémový chod stroje
s Certifikací účinnosti alespoň 90%, s jednim PCI Express VGA napajecim kabelem</t>
  </si>
  <si>
    <t>úhlopříčka min. 23"</t>
  </si>
  <si>
    <t>Display Port, DVI-D, VGA</t>
  </si>
  <si>
    <t>1920x1080</t>
  </si>
  <si>
    <t>Kritéria</t>
  </si>
  <si>
    <t>Nabídka 3</t>
  </si>
  <si>
    <t>Kritérium</t>
  </si>
  <si>
    <t>Nabídka 4</t>
  </si>
  <si>
    <t>Nabídka 5</t>
  </si>
  <si>
    <t>Max a min</t>
  </si>
  <si>
    <t>Celkem body</t>
  </si>
  <si>
    <t>Příloha č.1  - Hodnotící tabulka</t>
  </si>
  <si>
    <t>Nabídka 1</t>
  </si>
  <si>
    <t>Nabídka 2</t>
  </si>
  <si>
    <t>Cena bez DPH (Kč)
50%</t>
  </si>
  <si>
    <t>Výkon procesoru u položky 1A – PC all in One (body dle www.cpubenchmark.net)
15%</t>
  </si>
  <si>
    <t>Délka úhlopříčky zobrazovací plochy u položky 1A – PC (mm)
10%</t>
  </si>
  <si>
    <t>Velikost operační paměti u položky 1A – PC All in One (Mb)
10%</t>
  </si>
  <si>
    <t>Délka záruky u položky 1A – PC All in One (měsíce)
15%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</si>
</sst>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_-* #,##0.000\ [$Kč-405]_-;\-* #,##0.000\ [$Kč-405]_-;_-* &quot;-&quot;??\ [$Kč-405]_-;_-@_-"/>
    <numFmt numFmtId="174" formatCode="_-* #,##0.0\ [$Kč-405]_-;\-* #,##0.0\ [$Kč-405]_-;_-* &quot;-&quot;??\ [$Kč-405]_-;_-@_-"/>
    <numFmt numFmtId="175" formatCode="_-* #,##0\ [$Kč-405]_-;\-* #,##0\ [$Kč-405]_-;_-* &quot;-&quot;??\ [$Kč-405]_-;_-@_-"/>
  </numFmts>
  <fonts count="40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.8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32" borderId="10" xfId="0" applyFill="1" applyBorder="1" applyAlignment="1">
      <alignment/>
    </xf>
    <xf numFmtId="0" fontId="2" fillId="32" borderId="0" xfId="0" applyFont="1" applyFill="1" applyAlignment="1">
      <alignment wrapText="1"/>
    </xf>
    <xf numFmtId="0" fontId="0" fillId="32" borderId="0" xfId="0" applyFill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33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123825</xdr:rowOff>
    </xdr:from>
    <xdr:to>
      <xdr:col>7</xdr:col>
      <xdr:colOff>0</xdr:colOff>
      <xdr:row>6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23825"/>
          <a:ext cx="1647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0:G47"/>
  <sheetViews>
    <sheetView tabSelected="1" zoomScale="90" zoomScaleNormal="90" zoomScalePageLayoutView="0" workbookViewId="0" topLeftCell="A1">
      <pane xSplit="1" ySplit="38" topLeftCell="B3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40" sqref="J40"/>
    </sheetView>
  </sheetViews>
  <sheetFormatPr defaultColWidth="9.140625" defaultRowHeight="15"/>
  <cols>
    <col min="1" max="1" width="37.28125" style="0" customWidth="1"/>
    <col min="2" max="2" width="33.57421875" style="0" bestFit="1" customWidth="1"/>
    <col min="3" max="3" width="18.7109375" style="0" customWidth="1"/>
    <col min="4" max="4" width="10.28125" style="0" bestFit="1" customWidth="1"/>
  </cols>
  <sheetData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spans="1:7" ht="15">
      <c r="A30" s="24" t="s">
        <v>29</v>
      </c>
      <c r="B30" s="24"/>
      <c r="C30" s="24"/>
      <c r="D30" s="24"/>
      <c r="E30" s="24"/>
      <c r="F30" s="24"/>
      <c r="G30" s="24"/>
    </row>
    <row r="31" spans="1:4" ht="15" hidden="1">
      <c r="A31" s="20" t="s">
        <v>0</v>
      </c>
      <c r="B31" s="21"/>
      <c r="C31" s="5" t="s">
        <v>8</v>
      </c>
      <c r="D31" s="1"/>
    </row>
    <row r="32" spans="1:4" ht="15" hidden="1">
      <c r="A32" s="4" t="s">
        <v>1</v>
      </c>
      <c r="B32" s="3"/>
      <c r="C32" s="6"/>
      <c r="D32" s="2"/>
    </row>
    <row r="33" spans="1:4" ht="15" hidden="1">
      <c r="A33" s="16" t="s">
        <v>2</v>
      </c>
      <c r="B33" s="17"/>
      <c r="C33" s="6"/>
      <c r="D33" s="1"/>
    </row>
    <row r="34" spans="1:4" ht="15" hidden="1">
      <c r="A34" s="22" t="s">
        <v>3</v>
      </c>
      <c r="B34" s="23"/>
      <c r="C34" s="6" t="s">
        <v>10</v>
      </c>
      <c r="D34" s="2"/>
    </row>
    <row r="35" spans="1:4" ht="15" hidden="1">
      <c r="A35" s="22" t="s">
        <v>4</v>
      </c>
      <c r="B35" s="23"/>
      <c r="C35" s="6"/>
      <c r="D35" s="2"/>
    </row>
    <row r="36" spans="1:4" ht="15" hidden="1">
      <c r="A36" s="16" t="s">
        <v>5</v>
      </c>
      <c r="B36" s="17"/>
      <c r="C36" s="6"/>
      <c r="D36" s="1"/>
    </row>
    <row r="37" spans="1:4" ht="15" hidden="1">
      <c r="A37" s="16" t="s">
        <v>6</v>
      </c>
      <c r="B37" s="17"/>
      <c r="C37" s="6">
        <v>44555601</v>
      </c>
      <c r="D37" s="1"/>
    </row>
    <row r="38" spans="1:4" ht="15.75" hidden="1" thickBot="1">
      <c r="A38" s="18" t="s">
        <v>7</v>
      </c>
      <c r="B38" s="19"/>
      <c r="C38" s="7" t="s">
        <v>9</v>
      </c>
      <c r="D38" s="1"/>
    </row>
    <row r="39" ht="15">
      <c r="A39" t="s">
        <v>22</v>
      </c>
    </row>
    <row r="41" spans="1:7" ht="15">
      <c r="A41" s="13" t="s">
        <v>24</v>
      </c>
      <c r="B41" s="13" t="s">
        <v>30</v>
      </c>
      <c r="C41" s="13" t="s">
        <v>31</v>
      </c>
      <c r="D41" s="13" t="s">
        <v>23</v>
      </c>
      <c r="E41" s="13" t="s">
        <v>25</v>
      </c>
      <c r="F41" s="13" t="s">
        <v>26</v>
      </c>
      <c r="G41" s="13" t="s">
        <v>27</v>
      </c>
    </row>
    <row r="42" spans="1:7" ht="30">
      <c r="A42" s="11" t="s">
        <v>32</v>
      </c>
      <c r="B42" s="10"/>
      <c r="C42" s="10"/>
      <c r="D42" s="10"/>
      <c r="E42" s="10"/>
      <c r="F42" s="10"/>
      <c r="G42" s="13">
        <f>MIN(B42:F42)</f>
        <v>0</v>
      </c>
    </row>
    <row r="43" spans="1:7" ht="60">
      <c r="A43" s="11" t="s">
        <v>33</v>
      </c>
      <c r="B43" s="10"/>
      <c r="C43" s="10"/>
      <c r="D43" s="10"/>
      <c r="E43" s="10"/>
      <c r="F43" s="10"/>
      <c r="G43" s="13">
        <f>MAX(B43:F43)</f>
        <v>0</v>
      </c>
    </row>
    <row r="44" spans="1:7" ht="39">
      <c r="A44" s="12" t="s">
        <v>34</v>
      </c>
      <c r="B44" s="10"/>
      <c r="C44" s="10"/>
      <c r="D44" s="10"/>
      <c r="E44" s="10"/>
      <c r="F44" s="10"/>
      <c r="G44" s="13">
        <f>MAX(B44:F44)</f>
        <v>0</v>
      </c>
    </row>
    <row r="45" spans="1:7" ht="39">
      <c r="A45" s="12" t="s">
        <v>35</v>
      </c>
      <c r="B45" s="10"/>
      <c r="C45" s="10"/>
      <c r="D45" s="10"/>
      <c r="E45" s="10"/>
      <c r="F45" s="10"/>
      <c r="G45" s="13">
        <f>MAX(B45:F45)</f>
        <v>0</v>
      </c>
    </row>
    <row r="46" spans="1:7" ht="39">
      <c r="A46" s="12" t="s">
        <v>36</v>
      </c>
      <c r="B46" s="10"/>
      <c r="C46" s="10"/>
      <c r="D46" s="10"/>
      <c r="E46" s="10"/>
      <c r="F46" s="10"/>
      <c r="G46" s="13">
        <f>MAX(B46:F46)</f>
        <v>0</v>
      </c>
    </row>
    <row r="47" spans="1:7" ht="15">
      <c r="A47" s="14" t="s">
        <v>28</v>
      </c>
      <c r="B47" s="15" t="e">
        <f aca="true" t="shared" si="0" ref="B47:G47">(($G$42/B42)*50)+((B43/$G$43)*15)+((B44/$G$44)*10)+((B45/$G$45)*10)+((B46/$G$46)*15)</f>
        <v>#DIV/0!</v>
      </c>
      <c r="C47" s="15" t="e">
        <f t="shared" si="0"/>
        <v>#DIV/0!</v>
      </c>
      <c r="D47" s="15" t="e">
        <f t="shared" si="0"/>
        <v>#DIV/0!</v>
      </c>
      <c r="E47" s="15" t="e">
        <f t="shared" si="0"/>
        <v>#DIV/0!</v>
      </c>
      <c r="F47" s="15" t="e">
        <f t="shared" si="0"/>
        <v>#DIV/0!</v>
      </c>
      <c r="G47" s="15" t="e">
        <f t="shared" si="0"/>
        <v>#DIV/0!</v>
      </c>
    </row>
  </sheetData>
  <sheetProtection/>
  <mergeCells count="8">
    <mergeCell ref="A36:B36"/>
    <mergeCell ref="A38:B38"/>
    <mergeCell ref="A31:B31"/>
    <mergeCell ref="A34:B34"/>
    <mergeCell ref="A35:B35"/>
    <mergeCell ref="A37:B37"/>
    <mergeCell ref="A33:B33"/>
    <mergeCell ref="A30:G3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2:C39"/>
  <sheetViews>
    <sheetView zoomScalePageLayoutView="0" workbookViewId="0" topLeftCell="A1">
      <selection activeCell="C22" sqref="C22:C39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>
    <row r="22" ht="90">
      <c r="C22" s="8" t="s">
        <v>17</v>
      </c>
    </row>
    <row r="23" ht="210">
      <c r="C23" s="8" t="s">
        <v>18</v>
      </c>
    </row>
    <row r="24" ht="90">
      <c r="C24" s="8" t="s">
        <v>11</v>
      </c>
    </row>
    <row r="25" ht="15">
      <c r="C25" t="s">
        <v>12</v>
      </c>
    </row>
    <row r="26" ht="15">
      <c r="C26" t="s">
        <v>16</v>
      </c>
    </row>
    <row r="27" ht="15">
      <c r="C27" t="s">
        <v>15</v>
      </c>
    </row>
    <row r="33" ht="15">
      <c r="C33" t="s">
        <v>13</v>
      </c>
    </row>
    <row r="34" ht="15">
      <c r="C34" t="s">
        <v>19</v>
      </c>
    </row>
    <row r="35" ht="15">
      <c r="C35" s="9">
        <v>0.6729166666666666</v>
      </c>
    </row>
    <row r="36" ht="15">
      <c r="C36" t="s">
        <v>20</v>
      </c>
    </row>
    <row r="37" ht="15">
      <c r="C37" t="s">
        <v>14</v>
      </c>
    </row>
    <row r="38" ht="15">
      <c r="C38" t="s">
        <v>21</v>
      </c>
    </row>
    <row r="39" ht="15">
      <c r="C39" t="s">
        <v>12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2014-08-21T07:15:58Z</cp:lastPrinted>
  <dcterms:created xsi:type="dcterms:W3CDTF">2011-04-27T06:34:10Z</dcterms:created>
  <dcterms:modified xsi:type="dcterms:W3CDTF">2014-09-29T13:05:59Z</dcterms:modified>
  <cp:category/>
  <cp:version/>
  <cp:contentType/>
  <cp:contentStatus/>
</cp:coreProperties>
</file>