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5" windowWidth="12030" windowHeight="12300" tabRatio="915" activeTab="0"/>
  </bookViews>
  <sheets>
    <sheet name="1 - Elektro" sheetId="1" r:id="rId1"/>
    <sheet name="2 - Korálky" sheetId="2" r:id="rId2"/>
    <sheet name="3 - Rakety" sheetId="3" r:id="rId3"/>
    <sheet name="4 - Dřevo" sheetId="4" r:id="rId4"/>
    <sheet name="5 - Fotomateriál" sheetId="5" r:id="rId5"/>
    <sheet name="6 - Kostymérna" sheetId="6" r:id="rId6"/>
    <sheet name="7 - Papíry" sheetId="7" r:id="rId7"/>
    <sheet name="8 - Laboratoř" sheetId="8" r:id="rId8"/>
    <sheet name=" 9 - Hry" sheetId="9" r:id="rId9"/>
    <sheet name="10 - 3D tužky" sheetId="10" r:id="rId10"/>
    <sheet name="11 - Přístroje" sheetId="11" r:id="rId11"/>
    <sheet name=" 12 - Hardwarová platforma " sheetId="12" r:id="rId12"/>
  </sheets>
  <definedNames/>
  <calcPr fullCalcOnLoad="1"/>
</workbook>
</file>

<file path=xl/comments6.xml><?xml version="1.0" encoding="utf-8"?>
<comments xmlns="http://schemas.openxmlformats.org/spreadsheetml/2006/main">
  <authors>
    <author>medunovaj</author>
  </authors>
  <commentList>
    <comment ref="C39" authorId="0">
      <text>
        <r>
          <rPr>
            <b/>
            <sz val="9"/>
            <rFont val="Tahoma"/>
            <family val="0"/>
          </rPr>
          <t>medunovaj: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<sst xmlns="http://schemas.openxmlformats.org/spreadsheetml/2006/main" count="1343" uniqueCount="514">
  <si>
    <t>Č.</t>
  </si>
  <si>
    <t>Název</t>
  </si>
  <si>
    <t>Počet</t>
  </si>
  <si>
    <t>Cena bez DPH</t>
  </si>
  <si>
    <t xml:space="preserve">   Cena  bez DPH</t>
  </si>
  <si>
    <t>Cena</t>
  </si>
  <si>
    <t>za jednotku</t>
  </si>
  <si>
    <t>celkem</t>
  </si>
  <si>
    <t>Baterie B-GP 9V</t>
  </si>
  <si>
    <t>Dioda 1N4148</t>
  </si>
  <si>
    <t>Fotosenzitivní jednostranný plošný spoj 160x100x1,5 mm</t>
  </si>
  <si>
    <t>Integrovaný obvod  4060</t>
  </si>
  <si>
    <t>Integrovaný obvod  4094</t>
  </si>
  <si>
    <t>Integrovaný obvod  555</t>
  </si>
  <si>
    <t>Keramický kondenzátor 100n/63 V, pouzdro 6mm</t>
  </si>
  <si>
    <t>Keramický kondenzátor 10n/50 V, pouzdro 5mm</t>
  </si>
  <si>
    <t>Klips pro baterii 9V, vývod v ose, 150mm (DCI 006-PI)</t>
  </si>
  <si>
    <t xml:space="preserve">Kondenzátor elektrolytický radiální, 100uF/16V  5 x11 mm </t>
  </si>
  <si>
    <t xml:space="preserve">Kondenzátor elektrolytický radiální, 10uF/16V  4 x 7 mm </t>
  </si>
  <si>
    <t xml:space="preserve">Kondenzátor elektrolytický radiální, 10uF/25V  5 x11 mm </t>
  </si>
  <si>
    <t xml:space="preserve">Kondenzátor elektrolytický radiální, 10uF/50V  5 x11 mm </t>
  </si>
  <si>
    <t xml:space="preserve">Kondenzátor elektrolytický radiální, 47uF/63V  6 x11 mm </t>
  </si>
  <si>
    <t>LED 5mm červená (standard)</t>
  </si>
  <si>
    <t>LED 5mm modrá (standard)</t>
  </si>
  <si>
    <t>LED 5mm white 8500/15  515XW8C (supersvítivá)</t>
  </si>
  <si>
    <t>LED 5mm žlutá (standard)</t>
  </si>
  <si>
    <t>NPN tranzistor BC546A, pouzdro T092</t>
  </si>
  <si>
    <t>NPN tranzistor BC547, pouzdro T092</t>
  </si>
  <si>
    <t>PIEZO KPT 1540P  D17x7mm PC 4KHz 80dB 25V</t>
  </si>
  <si>
    <t>Posuvný spínač do DPS jednopólový P-SS12F65-G7</t>
  </si>
  <si>
    <t>Rezistor metalizovaný 100kOhm, pouzdro 0207 Pz = 0,6 W</t>
  </si>
  <si>
    <t>Rezistor metalizovaný 100Ohm, pouzdro 0207 Pz = 0,6 W</t>
  </si>
  <si>
    <t>Rezistor metalizovaný 10kOhm, pouzdro 0207 Pz = 0,6 W</t>
  </si>
  <si>
    <t>Rezistor metalizovaný 18kOhm, pouzdro 0207 Pz = 0,6 W</t>
  </si>
  <si>
    <t>Rezistor metalizovaný 1kOhm, pouzdro 0207 Pz = 0,6 W</t>
  </si>
  <si>
    <t>Rezistor metalizovaný 2,7kOhm, pouzdro 0207 Pz = 0,6 W</t>
  </si>
  <si>
    <t>Rezistor metalizovaný 220Ohm, pouzdro 0207 Pz = 0,6 W</t>
  </si>
  <si>
    <t>Rezistor metalizovaný 22Ohm, pouzdro 0207 Pz = 0,6 W</t>
  </si>
  <si>
    <t>Rezistor metalizovaný 4,7kOhm, pouzdro 0207 Pz = 0,6 W</t>
  </si>
  <si>
    <t>Rezistor metalizovaný 47Ohm, pouzdro 0207 Pz = 0,6 W</t>
  </si>
  <si>
    <t xml:space="preserve">Sokl  16 pinů -  patice obyčejná </t>
  </si>
  <si>
    <t>Trimr  PT10VK100 (100kOhm)</t>
  </si>
  <si>
    <t>Trimr  PT6VK010 (10kOhm)</t>
  </si>
  <si>
    <t>Vývojka pro pozitivní fotoemulzi - kapalina, 500ml</t>
  </si>
  <si>
    <t>Štětce malířské, různé velikosti</t>
  </si>
  <si>
    <t>Balza hranol 25×25×1000mm</t>
  </si>
  <si>
    <t>Hedvábný kapesník 30×30cm</t>
  </si>
  <si>
    <t>Raketové motory A8-3</t>
  </si>
  <si>
    <t>KA</t>
  </si>
  <si>
    <t>Čistící set na optiku</t>
  </si>
  <si>
    <t>Dřevěný rámeček 13/18</t>
  </si>
  <si>
    <t>Dřevěný rámeček 24/30</t>
  </si>
  <si>
    <t>Jednorázový fotoaparát pod vodu</t>
  </si>
  <si>
    <t>LED 5MM RED 8000/10°(supersvítivá)</t>
  </si>
  <si>
    <t>LED 3mm červená (standard)</t>
  </si>
  <si>
    <t>FVTM</t>
  </si>
  <si>
    <t>Jednotka</t>
  </si>
  <si>
    <t>ks</t>
  </si>
  <si>
    <t>Drátek MĚDĚNÝ 0,3mm, délka 80-100m</t>
  </si>
  <si>
    <t>Drátek MĚDĚNÝ 0,4mm, délka 45-55m</t>
  </si>
  <si>
    <t>Drátek MĚDĚNÝ velikost pr.0,5mm, délka 25m</t>
  </si>
  <si>
    <t>Drátek MĚDĚNÝ velikost pr.0,8mm, délka 12m</t>
  </si>
  <si>
    <t>Drátek MĚDĚNÝ velikost pr.0,9mm, délka 9m</t>
  </si>
  <si>
    <t>Drát barevný lak 0,3 mm / 50 m - 606 tm.modrá</t>
  </si>
  <si>
    <t>Drát barevný lak 0,3 mm / 50 m - 615 růžová</t>
  </si>
  <si>
    <t>Drát barevný lak 0,3 mm / 50 m - 605 fialový</t>
  </si>
  <si>
    <t>Drát barevný lak 0,3 mm / 50 m - 604 červená tm.</t>
  </si>
  <si>
    <t>Drát barevný lak 0,3 mm / 50 m - 617 zelená sv.</t>
  </si>
  <si>
    <t>Drát barevný lak 0,3 mm / 50 m - 618 zelená tm.</t>
  </si>
  <si>
    <t>Drát měděný lakovaný 1,0 mm / 5 m - 008</t>
  </si>
  <si>
    <t>Drát měděný lakovaný 1,8 mm / 2 m</t>
  </si>
  <si>
    <t>Drát měděný lakovaný 0,8 mm / 15 m</t>
  </si>
  <si>
    <t>Kleště - sada 3 ks kleští v pouzdru</t>
  </si>
  <si>
    <t>Drát postříbřený 0,3 mm/50 m</t>
  </si>
  <si>
    <t>Drát postříbřený 0,4 mm/30 m</t>
  </si>
  <si>
    <t>Drát postříbřený 0,6 mm/15 m</t>
  </si>
  <si>
    <t>Rokajl český - vel. 8/0, světlý ametyst / listr, 20g</t>
  </si>
  <si>
    <t>Rokajl český - vel. 8/0, sytá tmavě zelená / listr, 20g</t>
  </si>
  <si>
    <t>Rokajl český - vel. 8/0, montana / stříbrný průtah, 20g</t>
  </si>
  <si>
    <t>Rokajl český - vel. 8/0, hyacint, 20g</t>
  </si>
  <si>
    <t>Nůžky na nitě a slabé drátky</t>
  </si>
  <si>
    <t>Kleště - štípačky, silná rukojeť</t>
  </si>
  <si>
    <t>Stříbro 925/1000 - afroháček s kuličkou , 15x7mm (05)</t>
  </si>
  <si>
    <t>Stříbro 925/1000 - drát, 0,35mm</t>
  </si>
  <si>
    <t>Stříbro 925/1000 - drát, 0,6mm</t>
  </si>
  <si>
    <t>Stříbro 925/1000 - drát, 0,45mm</t>
  </si>
  <si>
    <t>Naušnicový afroháček s kuličkou - 18mm, měď, (50ks)</t>
  </si>
  <si>
    <t>Naušnicový afroháček s kuličkou - 18mm, stříbro (50ks)</t>
  </si>
  <si>
    <t>Naušnicový afroháček s kuličkou - 20mm, chirurgická ocel</t>
  </si>
  <si>
    <t>Sprej pro oddělování formy (s teflonem) 300ml</t>
  </si>
  <si>
    <t>Odstraňovač silikonu 100ml</t>
  </si>
  <si>
    <t>Kroužky z elox.hliníku, 5/1,2 100ks Ledové*</t>
  </si>
  <si>
    <t>Kroužky z elox.hliníku, 5/1,2 100ks Královsky modré*</t>
  </si>
  <si>
    <t>Kroužky z elox.hliníku, 5/1,2 100ks Zelené*</t>
  </si>
  <si>
    <t>Kroužky z elox.hliníku, 5/1,2 100ks Levandulové*</t>
  </si>
  <si>
    <t>Kroužky z elox.hliníku, 5/1,2 100ks Fialové*</t>
  </si>
  <si>
    <t>Kroužky z elox.hliníku, 5/1,2 100ks Červené*</t>
  </si>
  <si>
    <t>Kroužky z elox.hliníku, 5/1,2 100ks Oranžové*</t>
  </si>
  <si>
    <t>Karabinka 14 mm, nikl</t>
  </si>
  <si>
    <t>Karabinka 14 mm, měď</t>
  </si>
  <si>
    <t>Drát ALU 2mm 50g - 13 ZELENÁ TMAVŠÍ</t>
  </si>
  <si>
    <t>Drát ALU 2mm 50g - 04 RŮŽOVÁ TMAVÁ</t>
  </si>
  <si>
    <t>Drát ALU 2mm 50g - 11 MODRÁ</t>
  </si>
  <si>
    <t>Drát ALU 2mm 50g - 16 ŽLUTÁ TMAVÁ</t>
  </si>
  <si>
    <t>Drát ALU 2mm 50g - 18 - ČERVENÝ</t>
  </si>
  <si>
    <t>Drát ALU 2mm 50g - fialová</t>
  </si>
  <si>
    <t>Drát ALU 2mm 50g - 01 STŘÍBRNÁ</t>
  </si>
  <si>
    <t>Naušnice - plastová koncovka na naušnice, čirá, 100ks</t>
  </si>
  <si>
    <t xml:space="preserve">Líh - tuhý líh (tablety v šáčku 200g) </t>
  </si>
  <si>
    <t>Podložka - plstěná podložka, 35x28cm</t>
  </si>
  <si>
    <t>Nádoba - mísící nádobka s odměrkou 200ml/2ks</t>
  </si>
  <si>
    <t>reg.č. CZ.1.07/2.3./45.0034</t>
  </si>
  <si>
    <t xml:space="preserve">Tabulka poptávaných pomůcek pro projekt "Partnerstvím ke zkvalitnění přípravy lidských zdrojů pro přírodovědné a technické vzdělávání “ </t>
  </si>
  <si>
    <t>C e l k e m   bez DPH</t>
  </si>
  <si>
    <t>Rezistor metalizovaný 470 Ohm, pouzdro 0207 Pz = 0,6 W</t>
  </si>
  <si>
    <t>Rezistor metalizovaný 39 kOhm, pouzdro 0207 Pz = 0,6 W</t>
  </si>
  <si>
    <t>LED 5mm zelená(standard)</t>
  </si>
  <si>
    <t>PNP tranzistor BC556B, pouzdro T092</t>
  </si>
  <si>
    <t>trubičková pájka (cín na pájení), 63%, 250g, průměr 1mm</t>
  </si>
  <si>
    <t>Sada 10ks vrtáčků HSS průměr 1,0mm s válcovou stopkou</t>
  </si>
  <si>
    <t>LED 10mm LED 10MM BLUE 600/50°</t>
  </si>
  <si>
    <t>Tlačítkový spínač do DPS jednopólový</t>
  </si>
  <si>
    <t>Integrovaný obvod  4046</t>
  </si>
  <si>
    <t>Integrovaný obvod  4024</t>
  </si>
  <si>
    <t xml:space="preserve">Sokl  14 pinů -  patice obyčejná </t>
  </si>
  <si>
    <t>Dioda Zenerova 2,7V, 0,5W</t>
  </si>
  <si>
    <t>PNP tranzistor BC557, pouzdro T092</t>
  </si>
  <si>
    <t>Rezistor metalizovaný 33kOhm, pouzdro 0207 Pz = 0,6 W</t>
  </si>
  <si>
    <t>Rezistor metalizovaný 1,8kOhm, pouzdro 0207 Pz = 0,6 W</t>
  </si>
  <si>
    <t>Rezistor metalizovaný 3,3kOhm, pouzdro 0207 Pz = 0,6 W</t>
  </si>
  <si>
    <t>Rezistor metalizovaný 2,2kOhm, pouzdro 0207 Pz = 0,6 W</t>
  </si>
  <si>
    <t>Baterie alkalická 1,5V Typ AA</t>
  </si>
  <si>
    <t xml:space="preserve">LED 5 mm; R/G/B; 2 vývody; 15°; 1000-2000 mcd; 3,5 V; 65 mA </t>
  </si>
  <si>
    <t>LED 5 mm; R/Y; 2 vývody; °; 30/10 mcd; 2/2,1 V; 20 mA </t>
  </si>
  <si>
    <t>Balza prkénko 2.0 lehká 2×100×1000mm</t>
  </si>
  <si>
    <t>Uhlíková trubička 6×5 mm, 1000 mm</t>
  </si>
  <si>
    <t>Náhradní čepele do odlamovacího nože, šířka 18 mm, 10 ks</t>
  </si>
  <si>
    <t>Posuvné měřítko digitální celokovové, měřící rozsah 0-200 mm, přesnost ±0,04 mm, numerický krok 0,01 mm, délka ramen 40 mm</t>
  </si>
  <si>
    <t>Úhelník ocelový  100×70 mm, třída přesnosti DIN 875/2</t>
  </si>
  <si>
    <t>Papírová lepící páska (hnědá), 25mm×25m</t>
  </si>
  <si>
    <t>Nůž odlamovací s ocelovým vodítkem </t>
  </si>
  <si>
    <t>Sprej akrylový, různé barvy</t>
  </si>
  <si>
    <t>Fošny borové, rozměr cca (50 x 200 x 4000) mm, hoblované</t>
  </si>
  <si>
    <t>Prkna smrková, rozměr cca (30 x 150 x 4000) mm, hoblovaná</t>
  </si>
  <si>
    <t>Tyče kruhový průřez,  buk - průměr  8 mm, délka 1000mm</t>
  </si>
  <si>
    <t>Tyče kruhový průřez,  buk - průměr  10 mm, délka 1000mm</t>
  </si>
  <si>
    <t>Tyče kruhový průřez,  buk - průměr  30 mm, délka 1000mm</t>
  </si>
  <si>
    <t>Tyče kruhový průřez,  průměr  35 mm, délka 1000mm</t>
  </si>
  <si>
    <t>Lepidlo rychleschnoucí disperzní 750g</t>
  </si>
  <si>
    <t>Dřevěné kuličky, průměr  15 mm</t>
  </si>
  <si>
    <t>Flitry barevné, různé velikosti</t>
  </si>
  <si>
    <t>Drát měděný, průměr 1 mm – 4 m</t>
  </si>
  <si>
    <t>Malé korálky barevné</t>
  </si>
  <si>
    <t>Provázky silonové, průměr 1mm – 150 m</t>
  </si>
  <si>
    <t>Příloha č.5 - Pracovní pomůcky - Fotomateriál</t>
  </si>
  <si>
    <t>Příloha č.4 - Pracovní pomůcky - Dřevo</t>
  </si>
  <si>
    <t>Příloha č.3 - Pracovní pomůcky - Rakety</t>
  </si>
  <si>
    <t>Pastelky na obličej a tělo - neon</t>
  </si>
  <si>
    <t>Neon pastelky, olejové barvy 6 kusů</t>
  </si>
  <si>
    <t>Make-upové pastelky na obličej</t>
  </si>
  <si>
    <t>Make-upové pastelky 8 barev</t>
  </si>
  <si>
    <t>Velká paleta 12ti barev</t>
  </si>
  <si>
    <t>Černá barva na obličej a tělo</t>
  </si>
  <si>
    <t>Červená barva na obličej a tělo</t>
  </si>
  <si>
    <t xml:space="preserve">Černá rtěnka pro strašidelný a hororový vzhled    </t>
  </si>
  <si>
    <t>Bílá barva na obličej a tělo</t>
  </si>
  <si>
    <t>Tělový make-up</t>
  </si>
  <si>
    <t>Houbička na aplikaci make-upu</t>
  </si>
  <si>
    <t>Pěnová houbička slouží pro aplikaci make-upu</t>
  </si>
  <si>
    <t>Falešná divadelní krev</t>
  </si>
  <si>
    <t>Umělá věrohodná krev pro všechny hororové krvavé efekty</t>
  </si>
  <si>
    <t>Umělá krev ve spreji</t>
  </si>
  <si>
    <t xml:space="preserve">Umělá krev ve spreji je ideální na všechny hororové krvavé efekty  </t>
  </si>
  <si>
    <t>Sada různých jizev</t>
  </si>
  <si>
    <t xml:space="preserve">Součástí balení je 16 latexových jizev s lepící částí </t>
  </si>
  <si>
    <t>Zuby a tesáky</t>
  </si>
  <si>
    <t>Sada zubů zahrnuje devět nasazovacích zubů s tesáky, broušenými zuby a jinak znetvořeným chrupem</t>
  </si>
  <si>
    <t>Upíří zuby bez fixační hmoty</t>
  </si>
  <si>
    <t>Fixační hmota pro upíří zuby</t>
  </si>
  <si>
    <t>Barevný sprej na vlasy, červený</t>
  </si>
  <si>
    <t>Barevný sprej na vlasy, stříbrný</t>
  </si>
  <si>
    <t>Barevný sprej na vlasy, bílý</t>
  </si>
  <si>
    <t>Barevný sprej na vlasy, růžový</t>
  </si>
  <si>
    <t>Barevný sprej na vlasy, zlatý</t>
  </si>
  <si>
    <t>Barevný sprej na vlasy, zelený</t>
  </si>
  <si>
    <t>Barevný sprej na vlasy, fialový</t>
  </si>
  <si>
    <t>Barevný sprej na vlasy, černý</t>
  </si>
  <si>
    <t>Barevný sprej na vlasy, žlutý</t>
  </si>
  <si>
    <t>UV svítící sprej s barvou - na tělo, 75 ml</t>
  </si>
  <si>
    <t>UV svítící sprej s barvou - bílý, 75 ml - na tělo</t>
  </si>
  <si>
    <t>UV svítící sprej s barvou - růžová, 75 ml, na tělo</t>
  </si>
  <si>
    <t>UV svítící sprej s barvou - fialová, 75 ml, na tělo</t>
  </si>
  <si>
    <t>UV svítící sprej s barvou - černá, 75 ml, na tělo</t>
  </si>
  <si>
    <t>UV svítící sprej s barvou - zelená, 75 ml, na tělo</t>
  </si>
  <si>
    <t>Tekutý latex tělová barva 1000 ml, na tělo</t>
  </si>
  <si>
    <t>Tekutý latex - zelený 1000 ml, na tělo</t>
  </si>
  <si>
    <t>Modrý tekutý latex 1000 ml, na tělo</t>
  </si>
  <si>
    <t>Tekutý latex - žlutý 1000 ml, na tělo</t>
  </si>
  <si>
    <t>Tekutý latex - bílý 1000 ml, na tělo</t>
  </si>
  <si>
    <t xml:space="preserve">Tekutý latex - červený 1000 ml, na tělo                        </t>
  </si>
  <si>
    <t>Tekutý latex - černý 1000 ml, na tělo</t>
  </si>
  <si>
    <t>Maska Robot</t>
  </si>
  <si>
    <t>Maska robota, určena na vymalování</t>
  </si>
  <si>
    <t>Maska Zombie Phantom</t>
  </si>
  <si>
    <t>Silikonová maska Zombie Phantom</t>
  </si>
  <si>
    <t>Stříbrná plastová maska, celoobličejová</t>
  </si>
  <si>
    <t>Zlatá plastová maska, celoobličejová</t>
  </si>
  <si>
    <t>Půlmaska černá</t>
  </si>
  <si>
    <t>Maska mimozemšťan - pro domalování</t>
  </si>
  <si>
    <t>Papírová maska, kterou lze vymalovat dle své fantazie. Maska je vyrobená z tvrdého papíru.</t>
  </si>
  <si>
    <t xml:space="preserve">Síťka pod paruku </t>
  </si>
  <si>
    <t>Síťka pod paruku je vhodná pod delší vlasy pro snazší manipulaci s parukou.</t>
  </si>
  <si>
    <t>Paruka Alu krátká stříbrná</t>
  </si>
  <si>
    <t xml:space="preserve">Levná paruka alu krátká stříbrná </t>
  </si>
  <si>
    <t>Paruka Alu krátká zlatá</t>
  </si>
  <si>
    <t>Levná paruka alu krátká zlatá</t>
  </si>
  <si>
    <t>Paruka Babe Aqua</t>
  </si>
  <si>
    <t>Krátké mikádo aqua - Paruka je dodávána v univerzální velikosti. Vnitřní část paruky je pružná.</t>
  </si>
  <si>
    <t>Paruka Babe Bílá</t>
  </si>
  <si>
    <t>Krátké mikádo bílá - Paruka je dodávána v univerzální velikosti. Vnitřní část paruky je pružná.</t>
  </si>
  <si>
    <t xml:space="preserve">Dámská zelená paruka - Kvalitní paruka s pružnou síťkou, díky které se  velikostně přizpůsobí </t>
  </si>
  <si>
    <t>Paruka Glam fialová</t>
  </si>
  <si>
    <t>Paruka Glam neon fialová - mikádo. Zhotovena v univerzální velikosti, vnitřní část je pružná.</t>
  </si>
  <si>
    <t>Dlouhá paruka neon modrá</t>
  </si>
  <si>
    <t>Gumová pleš</t>
  </si>
  <si>
    <t>Gumová pleš pro holohlavý efekt</t>
  </si>
  <si>
    <t>Čelenka s tykadly - mimozemská</t>
  </si>
  <si>
    <t>Svítící tykadla</t>
  </si>
  <si>
    <t>Sada 12 knírů samolepící</t>
  </si>
  <si>
    <t>Sada knírů všech barev a tvarů vám umožňuje obměnit svou identitu hned na několika party v kostýmech.</t>
  </si>
  <si>
    <t>Černé rukavice s dlouhými nehty - drápky, </t>
  </si>
  <si>
    <t>křídla peřová, 50cm x 35 cm</t>
  </si>
  <si>
    <t>paruka zrzavá kudrnatá</t>
  </si>
  <si>
    <t>upíří límec s krátkým pláštěm /červeno černý/</t>
  </si>
  <si>
    <t>obvaz sádrový, šíře 10 cm (baleno po dvou kusech)</t>
  </si>
  <si>
    <t>5 kg</t>
  </si>
  <si>
    <t>2g v balení (stříbrná, modrá, zelená, fialová, žlutá)</t>
  </si>
  <si>
    <t>ramínka šatní plastová, otočný kloub</t>
  </si>
  <si>
    <t>červenočerné žilkované upíří - 30 dní použití</t>
  </si>
  <si>
    <t>100ml</t>
  </si>
  <si>
    <t>3 kg</t>
  </si>
  <si>
    <t>matující kompaktní pudr, min. 14gramů</t>
  </si>
  <si>
    <t>250 ml, silně tužící</t>
  </si>
  <si>
    <t>řasenka černá</t>
  </si>
  <si>
    <t>červené, dlouhé 45 cm</t>
  </si>
  <si>
    <t>dřevěné</t>
  </si>
  <si>
    <t>nalepovací řasy včetně lepidla</t>
  </si>
  <si>
    <t>1 bal. = 40 ml, barvy - černá, modrá, červená, zelená, růžová, šedá</t>
  </si>
  <si>
    <t>250 ml, pro všechny airbrushové barvy na akrylové bázi</t>
  </si>
  <si>
    <t>kovová štříkací pistolka, tryska 0,3 mm, plnění horem, poklička na nálevku, samostatná regulace množství vzduchu i barvy.</t>
  </si>
  <si>
    <t>1 bal. = 30 ml / bílá / červená / modrá</t>
  </si>
  <si>
    <t>20 l / plastový / s víkem</t>
  </si>
  <si>
    <t>plast, 15 kg nosnost, 22x60x40cm, stohovatelná</t>
  </si>
  <si>
    <t>černé, 45mm</t>
  </si>
  <si>
    <t>špejle bambusové s hrotem, 30 cm, průměr 0,3</t>
  </si>
  <si>
    <t>dřevěná tyčka, kulatá, průměr 8 mm, délka 40-50cm</t>
  </si>
  <si>
    <t>dřevěná tyčka, kulatá, průměr 16 mm, délka 100cm</t>
  </si>
  <si>
    <t>bambusová tyč, 150cm, průměr 1 cm</t>
  </si>
  <si>
    <t>bambusová tyč, 1 metr, průměr 3-4cm</t>
  </si>
  <si>
    <t>bambusová tyč, 30 cm, průměr 1 cm</t>
  </si>
  <si>
    <t>pletivo, pozinkované, oko 20mm, 100cm výška</t>
  </si>
  <si>
    <t>pletivo, PVC, oko 16mm, 100cm výška</t>
  </si>
  <si>
    <t>Lepenka knihařská A1 (60 x 84 cm), strojní, šedá barva, 1700g/m2 (2mm). Vhodná k paspartování, výrobě knižních desek apod.</t>
  </si>
  <si>
    <t>48mm x 66m průhledná</t>
  </si>
  <si>
    <t>12mm x 10metrů, 12x modrá, 24x červená nebo růžová, 12x žlutá, 12x zelená, 24x černá, 12x bílá</t>
  </si>
  <si>
    <t>48mm x 66m, 24x červená</t>
  </si>
  <si>
    <t>48mm x 66m, 24x žlutá</t>
  </si>
  <si>
    <t>48mm x 66m, 24x oranžová</t>
  </si>
  <si>
    <t>48mm x 66m, 24x růžová</t>
  </si>
  <si>
    <t>48mm x 66m, 24x černá</t>
  </si>
  <si>
    <t>48mm x 66m, 24x hnědá</t>
  </si>
  <si>
    <t>48mm x 66m, 24x bílá</t>
  </si>
  <si>
    <t>48mm x 66m, 24x zelená</t>
  </si>
  <si>
    <t>48mm x 66m, 24x modrá</t>
  </si>
  <si>
    <t>řezací podložka celkový rozměr 940 x 630 x minimálně 2 mm (měřící mřížka 920 x 610 mm), oboustranný potisk - cm, palce, úhly.</t>
  </si>
  <si>
    <t>Podložka určená na řezání různých materiálů, vyřezávání šablon a pod. Neprořízne se, jsou na ní vyznačené rozměry. Šablony můžete pohodlně vyřezávat hobby nožem. Tloušťka podložky je 3mm.</t>
  </si>
  <si>
    <t>Nůž (sklapel) kovový + 2 čepele.Na řezání a vyřezávání detailů z papíru nebo měkčího materiálu. Délka 14,5cm.</t>
  </si>
  <si>
    <t>vodou ředitelné, pro lepení papíru, korku, kůže, dřeva, 125g</t>
  </si>
  <si>
    <t>24x černý, červený, zelený, modrý /šíře stopy: 1 - 4,6 mm/na alkoholové bázi/</t>
  </si>
  <si>
    <t>24x černý /šíře stopy: 1 mm/na alkoholové bázi/</t>
  </si>
  <si>
    <t>18 cm, ergonomické, broušená nerezová ocel</t>
  </si>
  <si>
    <t>36ks, tvrdé pastely umělecké, čtverhranné</t>
  </si>
  <si>
    <t xml:space="preserve">velká  </t>
  </si>
  <si>
    <t>podle typu tavné pistole</t>
  </si>
  <si>
    <t xml:space="preserve">36ks, silné, trojhranné </t>
  </si>
  <si>
    <t>žlutá, bílá, modrá, zelená, oranžová, černá, červená, fialová, růžová, tělová (každou pětkrát)</t>
  </si>
  <si>
    <t>šíře 30 cm, návin 20m</t>
  </si>
  <si>
    <t>3x bronzový, 3x zlatý, 3x stříbrný</t>
  </si>
  <si>
    <t>40x 40 x 7cm, textilní barevný</t>
  </si>
  <si>
    <t xml:space="preserve">stolní kosmetické zrcátko, zvětšovací, min. 15 cm </t>
  </si>
  <si>
    <t>slabý přírodní barvy, 200g</t>
  </si>
  <si>
    <t>modelína, 10 barev</t>
  </si>
  <si>
    <t>pozink, 1mm, 100m</t>
  </si>
  <si>
    <t>bal. 6ks</t>
  </si>
  <si>
    <t>Fólie smršťovací - šíře 50 cm / 2,2 kg / síla 23 my</t>
  </si>
  <si>
    <t>Popis</t>
  </si>
  <si>
    <t>Příloha č.6 - Pracovní pomůcky - maskérna a kostymérna</t>
  </si>
  <si>
    <t>Kra</t>
  </si>
  <si>
    <t>bal</t>
  </si>
  <si>
    <t>m</t>
  </si>
  <si>
    <t>kg</t>
  </si>
  <si>
    <t>Upíří límec s krátkým pláštěm</t>
  </si>
  <si>
    <t>Obvaz sádrový</t>
  </si>
  <si>
    <t>Škrob bramborový</t>
  </si>
  <si>
    <t xml:space="preserve">Třpytky </t>
  </si>
  <si>
    <t>Ramínka šatní plastová</t>
  </si>
  <si>
    <t xml:space="preserve">Čočky - barevné kontaktní </t>
  </si>
  <si>
    <t>Čočky - roztok ke kontaktním čočkám</t>
  </si>
  <si>
    <t>Sádra bílá, 3kg</t>
  </si>
  <si>
    <t>Pudr</t>
  </si>
  <si>
    <t>Lak na vlasy</t>
  </si>
  <si>
    <t>Řasenka černá</t>
  </si>
  <si>
    <t>Rukavice upíří - červené, dlouhé</t>
  </si>
  <si>
    <t>Kolíčky dřevěné</t>
  </si>
  <si>
    <t>Řasy - nalepovací  -  sada</t>
  </si>
  <si>
    <t>Barva tetovací airbrush</t>
  </si>
  <si>
    <t>Čistící roztok pro airbrush</t>
  </si>
  <si>
    <t>Barva fluorescentní na tělo</t>
  </si>
  <si>
    <t>Box úložný</t>
  </si>
  <si>
    <t>Přepravka plastová</t>
  </si>
  <si>
    <t>Sponky - vlásenky</t>
  </si>
  <si>
    <t>Špejle bambusové s hrotem</t>
  </si>
  <si>
    <t>Tyčka - dřevěná, kulatá, průměr 8 mm, délka 40-50cm</t>
  </si>
  <si>
    <t>Tyčka - dřevěná, kulatá, průměr 16 mm, délka 100cm</t>
  </si>
  <si>
    <t>Tyč - bambusová</t>
  </si>
  <si>
    <t>Pletivo, pozinkované, oko 20mm, 100cm výška /chovatelské/</t>
  </si>
  <si>
    <t>Pletivo, PVC, oko 16mm, 100cm výška /chovatelské/</t>
  </si>
  <si>
    <t>Izolepa, transparentní, velká</t>
  </si>
  <si>
    <t>Izolepa, barevná, malá</t>
  </si>
  <si>
    <t>Izolepa, červená, velká</t>
  </si>
  <si>
    <t>Izolepa, žlutá, velká</t>
  </si>
  <si>
    <t>Izolepa, oranžová, velká</t>
  </si>
  <si>
    <t>Izolepa, růžová, velká</t>
  </si>
  <si>
    <t>Izolepa, černá, velká</t>
  </si>
  <si>
    <t>Izolepa, hnědá, velká</t>
  </si>
  <si>
    <t>Izolepa, bílá, velká</t>
  </si>
  <si>
    <t>Izolepa, zelená, velká</t>
  </si>
  <si>
    <t>Izolepa, modrá, velká</t>
  </si>
  <si>
    <t>Podložka na řezání, A1</t>
  </si>
  <si>
    <t>Podložka na řezání A3</t>
  </si>
  <si>
    <t>Sklapel na vyřezávání</t>
  </si>
  <si>
    <t>Lepidlo disperzní</t>
  </si>
  <si>
    <t>Fix - lihový fix permanentní, tlustý</t>
  </si>
  <si>
    <t>Fix - lihový fix permanentní, tenký</t>
  </si>
  <si>
    <t xml:space="preserve">Nůžky </t>
  </si>
  <si>
    <t>Pastely olejové 36ks v balení</t>
  </si>
  <si>
    <t>Tavná pistole</t>
  </si>
  <si>
    <t>Tavná pistole -náplně do tavné pistole</t>
  </si>
  <si>
    <t>Pastelky trojhranné</t>
  </si>
  <si>
    <t>Barva temperová, 1l</t>
  </si>
  <si>
    <t>Latex, univerzální, bílý</t>
  </si>
  <si>
    <t>Alobal</t>
  </si>
  <si>
    <t>Sprej metalický</t>
  </si>
  <si>
    <t>Podsedák</t>
  </si>
  <si>
    <t>Zrcadlo</t>
  </si>
  <si>
    <t>Motouz</t>
  </si>
  <si>
    <t>Modelína</t>
  </si>
  <si>
    <t>Drát - napínací drát polastovaný</t>
  </si>
  <si>
    <t>2,5/3,5mm, baleno 78 m</t>
  </si>
  <si>
    <t>Drát vázací pozink, 1mm</t>
  </si>
  <si>
    <t>Uhel přírodní</t>
  </si>
  <si>
    <t xml:space="preserve">Fólie - smršťovací </t>
  </si>
  <si>
    <t>Paruka afro zrzavá</t>
  </si>
  <si>
    <t>Sprej - Žlutý sprej na vlasy</t>
  </si>
  <si>
    <t>Sprej - Zlatý sprej na vlasy</t>
  </si>
  <si>
    <t>Sprej - Zelený sprej na vlasy</t>
  </si>
  <si>
    <t>Sprej  - Fialová UV barva</t>
  </si>
  <si>
    <t xml:space="preserve">Silikonová sci-fi maska Robota </t>
  </si>
  <si>
    <t xml:space="preserve">Zuby - fixační hmota </t>
  </si>
  <si>
    <t>Sprej - barva ve spreji</t>
  </si>
  <si>
    <t xml:space="preserve">Maska - stříbrná </t>
  </si>
  <si>
    <t>Sprej - svítící sprej ve tmě</t>
  </si>
  <si>
    <t xml:space="preserve">Sprej -barva va na vlasy </t>
  </si>
  <si>
    <t>Sprej - barva na vlasy ve spreji</t>
  </si>
  <si>
    <t xml:space="preserve">Paruka - dlouhá </t>
  </si>
  <si>
    <t xml:space="preserve">Rtěnka </t>
  </si>
  <si>
    <t xml:space="preserve">Rukavice - Černé </t>
  </si>
  <si>
    <t>Make-up - červený</t>
  </si>
  <si>
    <t>Make-up - černý</t>
  </si>
  <si>
    <t>Křídla - černá andělská křídla</t>
  </si>
  <si>
    <t>Maska  - Půlmaska černá</t>
  </si>
  <si>
    <t xml:space="preserve">Lepenka knihařská A1 </t>
  </si>
  <si>
    <t>Maska  Robota</t>
  </si>
  <si>
    <t>Maska  - zlatá</t>
  </si>
  <si>
    <t xml:space="preserve">Sprej - UV červená barva ve spreji </t>
  </si>
  <si>
    <t>Sprej - UV sprej bílý</t>
  </si>
  <si>
    <t>Sprej - UV sprej růžová</t>
  </si>
  <si>
    <t xml:space="preserve">Make-up  velká make-upová </t>
  </si>
  <si>
    <t>Zuby - Upíří zuby špičáky</t>
  </si>
  <si>
    <t>Sprej - UV barva ve spreji</t>
  </si>
  <si>
    <t>Sprej  - UV barvy zelená</t>
  </si>
  <si>
    <t xml:space="preserve">Make - up - barva na obličej </t>
  </si>
  <si>
    <t xml:space="preserve">Sprej - barva na vlasy </t>
  </si>
  <si>
    <t xml:space="preserve">Sprej - Barva na vlasy </t>
  </si>
  <si>
    <t>Křídla - Bílá andělská křídla</t>
  </si>
  <si>
    <t>Make - up</t>
  </si>
  <si>
    <t>Drát vázací - 0,6mm</t>
  </si>
  <si>
    <t>Drát vázací - 1,2</t>
  </si>
  <si>
    <t>pozinkovaný 0,6 mm x 30 m</t>
  </si>
  <si>
    <t>pozinkovaný, 1,2 mm x 100 m</t>
  </si>
  <si>
    <t>Příloha č.7 - Pracovní pomůcky - papíry, čtvrtky</t>
  </si>
  <si>
    <t>Karton kreslící-čtvrtka A4 - balení 200 ks, 220g</t>
  </si>
  <si>
    <t>Karton kreslící-čtvrtka A3 - balení 200 ks, 220g</t>
  </si>
  <si>
    <t>Karton kreslící-čtvrtka A2 - balení 100 ks, 220g</t>
  </si>
  <si>
    <t>Karton kreslící-čtvrtka A1 balení 100 ks, 220g</t>
  </si>
  <si>
    <t>Balící papír role, 1m výška, 90g, 50m</t>
  </si>
  <si>
    <t>Balící papír role, šedý, 1,5m výška, min.90g, 60kg</t>
  </si>
  <si>
    <t>Karton kreslící role, 1,5m výška, délka 20m, 220g</t>
  </si>
  <si>
    <t>Příloha č.8 - Pracovní pomůcky - Laboratorní materiál</t>
  </si>
  <si>
    <t>Drba</t>
  </si>
  <si>
    <t>Pipety Pasteurové PE, 1 ml, balení nesterilní 500 ks</t>
  </si>
  <si>
    <t>Skla-podložní mikroskla broušená 90°, 26x76 mm, bal. 50 ks</t>
  </si>
  <si>
    <t>Skla krycí 22x22xmm, bal. 200 ks</t>
  </si>
  <si>
    <t>Pinzety anatomické - obyčejné 105 mm</t>
  </si>
  <si>
    <t>Jehla preparační, zahnutá - leštěná nerezová ocel</t>
  </si>
  <si>
    <t>Jehla preparační, rovná - leštěná nerezová ocel</t>
  </si>
  <si>
    <t xml:space="preserve">Nůžky preparační hrotnaté rovné, 130 mm </t>
  </si>
  <si>
    <t>Model fotovolataického panelu - didaktická pomůcka znázorňující převod sluneční energie na kimetickou energii točící se vrtulky, součástí je návod na jednotlivé pokusy. Rozměry 25 x 25 x 20 cm</t>
  </si>
  <si>
    <t>Hardwarová platforma pro výuku programování</t>
  </si>
  <si>
    <t xml:space="preserve"> Hardwarová platforma (robot) by měla být mobilní a musí obsahovat různé senzory, které studenti budou využívat pro monitorování okolního světa. Platforma bude určena pro experimentování na jednoduché pokusy v robotice. Možnost upravit podle požadavků, musí být kompatibilní
s kovovou stavebnicí Merkur.</t>
  </si>
  <si>
    <t>1. Hardware a senzorický systém</t>
  </si>
  <si>
    <t>Senzorický systém:
Akcelerometry, kompas, dálkoměry pracující na infračerveném trangulačním principu i na principu
ultrazvukovém, senzory intenzity osvětlení, senzory rozlišující černou a bílou barvu, senzory barev,
senzory reagující na magnetické pole, senzory měřící teplotu, vlhkost, indikující přítomnost plynů atd.
Platformu je možno vybavit i kamerou pro přenos obrazu.</t>
  </si>
  <si>
    <t>2. Firmware robota</t>
  </si>
  <si>
    <t>Vlastní firmware robota nemusí obsahovat žádnou vyšší logiku. Slouží pouze k tomu, aby reagoval na příkazy po sériové sběrnici (UART – Bloototh). A na tyto příkazy odpověděl buď změnou stavu (robot se rozjede, zastaví,…), nebo odešle požadovaná data(např. při požadavku na teplotu ji zjistí a odešle zpět v binární podobě).</t>
  </si>
  <si>
    <t>sada</t>
  </si>
  <si>
    <t>3. Komunikační protokol</t>
  </si>
  <si>
    <t>Komunikační protokol nám slouží, aby robot mohl komunikovat s PC.  Tedy aby se PC mohl zeptat na stav jednotlivých senzorů a robot mu předal změřené hodnoty. Z PC musí být ovladatelný i motorický systém robota.  Vlastní komunikace mezi robotem a PC by měla probíhat přes Blootooth.</t>
  </si>
  <si>
    <t>4. Api – knihovna do programovacího jazyka JAVA</t>
  </si>
  <si>
    <t>Robot bude plně ovládán přes programovací jazyk Java a jeho komunikaci se sériovým  portem (Bluetooth).  Jedná se o knihovnu, která na jedné straně poskytne funkce pro ovládání robota a příjem jeho senzorických hodnot.</t>
  </si>
  <si>
    <t>Příloha č.2 - Korálky</t>
  </si>
  <si>
    <t>KRA</t>
  </si>
  <si>
    <t>Svítící LED páska  - Rozměr: 28 cm x 2,5 cm, obvod 30 - 32 cm, svítící část: 13,5 cm, nastavení na režim svícení, rychlé blikání nebo pomalé blikání, zapínání a ovládání světla přímo na svítící pásce, upevnění na suchý zip, napájení vyměnitelné baterií 2016. Barvy - bílá - 4x, modra - 4x, zelená - 4x, červená - 4x, oranžová - 4x</t>
  </si>
  <si>
    <t>Svítící reflexní LED pásek -  Rozměr svítící části: 17 cm x 4 cm
na obvody 25 až 37 cm, nastavení na režim svícení nebo blikání, zapínání a ovlání světla přímo na svítící pásce, upevnění na suchý zíp, páska je voděodolná, napájení baterií. Barvy - bílá - 4x, modra - 4x, zelená - 4x, červená - 4x, oranžová - 4x</t>
  </si>
  <si>
    <t>železný prach, 250 gramů</t>
  </si>
  <si>
    <t>Stirlingův motor nízkoteplotní  (motor k sestavení )</t>
  </si>
  <si>
    <t>HEJ</t>
  </si>
  <si>
    <t>Parní stroj ( funkční model )</t>
  </si>
  <si>
    <t>magnety neodymové, typ KT-33-30-N</t>
  </si>
  <si>
    <t xml:space="preserve">Boyle-Mariottův přístroj </t>
  </si>
  <si>
    <t>HOFM</t>
  </si>
  <si>
    <t>Ferrofluid, 50 ml</t>
  </si>
  <si>
    <t>Dusík 5.0 - kapal. (35 LK)</t>
  </si>
  <si>
    <t>CER</t>
  </si>
  <si>
    <t>IQ puzzler - logická hra</t>
  </si>
  <si>
    <t>Safari - nové úkoly</t>
  </si>
  <si>
    <t>Zámecké schody - Camelot Junior</t>
  </si>
  <si>
    <t>Princ a Drak - Cestou Necestou</t>
  </si>
  <si>
    <t>Piráti - Schovej a najdi</t>
  </si>
  <si>
    <t>Abaku original</t>
  </si>
  <si>
    <t>AMOS matematika</t>
  </si>
  <si>
    <t>AMOS anglický</t>
  </si>
  <si>
    <t>Mathable</t>
  </si>
  <si>
    <t>Mathable Quattro</t>
  </si>
  <si>
    <t>3D piškvorky</t>
  </si>
  <si>
    <t>Animalogic</t>
  </si>
  <si>
    <t>Gigamic Cubulus 3D</t>
  </si>
  <si>
    <t>Příloha č.9 - Logické hry</t>
  </si>
  <si>
    <t>5. Systém musí umožňovat</t>
  </si>
  <si>
    <t xml:space="preserve"> - Programování v jazyce Java.  </t>
  </si>
  <si>
    <t xml:space="preserve"> - Programování pomocí vizuálních bloků, tzv. program grafů.</t>
  </si>
  <si>
    <t xml:space="preserve"> - Programování pomocí tzv. Ladder diagramů</t>
  </si>
  <si>
    <t xml:space="preserve"> - Vytvářet řídící obrazovky pro platformu Android a Windows. Řídící obrazovky musí komunikovat s řídícím počítačem robota skrze Bluetooth protokol a to v obou směrech. Robotický počítač musí být schopen zasílat nadřazenému systému data a ten je on-line musí vizualizovat pomocí grafů a ostatních graficko-aktivních modulů.</t>
  </si>
  <si>
    <t>Drátkovací kolotoč</t>
  </si>
  <si>
    <t xml:space="preserve">Hořák - malý hořák na tavení cínu - sada </t>
  </si>
  <si>
    <t xml:space="preserve">Kartáč - mosazný drátěný </t>
  </si>
  <si>
    <t>Halogenový reflektor 1500W  + halogenová lineární žárovka 1500W patice R7s délka 254 mm světelný tok 30000 lm životnost 2000 hodin</t>
  </si>
  <si>
    <t>Barva - základní barva pro cínový odlitek 50ml</t>
  </si>
  <si>
    <t xml:space="preserve">Barva na cín a jiné kovy 20ml </t>
  </si>
  <si>
    <t>Kleště - rovné kleště s jemným zoubkem
12,5cm dlouhé</t>
  </si>
  <si>
    <t>Kleště - štípací boční 11,5cm dlouhé</t>
  </si>
  <si>
    <t xml:space="preserve">KORÁLKY MAČKANÉ SMĚS balení-50g. Barva FIALOVÁ </t>
  </si>
  <si>
    <t xml:space="preserve">KORÁLKY MAČKANÉ SMĚS balení-50g. Barva hnědá </t>
  </si>
  <si>
    <t>KORÁLKY MAČKANÉ SMĚS balení-50g. Barva modrá tmavá</t>
  </si>
  <si>
    <t xml:space="preserve">KORÁLKY MAČKANÉ SMĚS balení-50g. Barva MODRÁ TMAVÁ </t>
  </si>
  <si>
    <t>KORÁLKY MAČKANÉ SMĚS balení-50g. Barva zelená</t>
  </si>
  <si>
    <t xml:space="preserve">KORÁLKY MAČKANÉ SMĚS balení-50g. Barva žluto-zelená (URANIUM) </t>
  </si>
  <si>
    <t>Nůž - ulamovací 18mm (Polohovací jezdec - kolečko pro vysouvání)</t>
  </si>
  <si>
    <t>Odlévací lžíce s násadou 60ml</t>
  </si>
  <si>
    <t>Organizer (min 37,5 x 6,7 x 29,2cm), neklouzavé nohy v rozích boxu, pod víkem pryžové držáky na 60cm vodováhu.</t>
  </si>
  <si>
    <t xml:space="preserve">Pilníky - sada cínové pilníky 6ks </t>
  </si>
  <si>
    <t xml:space="preserve">Průtokový zásyp 75g </t>
  </si>
  <si>
    <t xml:space="preserve">Sada šroubováků 7dílná v kufru. Velikost -  5,0 x 100,  7,0 x 150, PH1 x 80, PH2 x 100, PH3 X 150, PZ2 x 100, PZ3 x 150. Rukojeť - ergonomická s čtyřhranným průřezem  </t>
  </si>
  <si>
    <t>Silikonová kaučuková hmota - 500g. Teplotně odolný formovací materiál na výrobu cínových, stříbrných a voskových odlitků. Odolnost až 380 stupňů C.</t>
  </si>
  <si>
    <t>Pojizdný box  ( min 47,5 x 28,4 x 63,0 cm) - organizer na elektrické nářadí</t>
  </si>
  <si>
    <t>Silikonová kaučuková hmota - 500g. Hladká a tekutá, žáruvzdorná RTV silikonová kaučuková hmota pro výrobu forem, v nichž lze odlévat nízkotavitelné kovy</t>
  </si>
  <si>
    <t>Lepidlo - 40 g. Na acetonové bázi, vodostálé, pro lepení běžných materiálů a  plastů.</t>
  </si>
  <si>
    <t>Barvy vodouředitelné, krycí, různé barvy</t>
  </si>
  <si>
    <t>Lak transparentní, polyuretanový, 5kg</t>
  </si>
  <si>
    <t>Fotopapíry, lesklé, 24/30,5/balení 25ks</t>
  </si>
  <si>
    <t>Fotopapíry, lesklé, 13/18/balení 100ks</t>
  </si>
  <si>
    <t>Fotopapíry, lesklé,  18/24/balení 50ks</t>
  </si>
  <si>
    <t>Fotopapíry, lesklé, 30/40/balení 10ks</t>
  </si>
  <si>
    <t>Lupy na čtení 3x, 2,5x ,3x/6x  - sada</t>
  </si>
  <si>
    <t>Pozitivní vývojka, 250 ml</t>
  </si>
  <si>
    <t>Univerzální ustalovač, 500 ml</t>
  </si>
  <si>
    <t xml:space="preserve">Latex - Bílý </t>
  </si>
  <si>
    <t xml:space="preserve">Latex - černý </t>
  </si>
  <si>
    <t xml:space="preserve">Latex - červený </t>
  </si>
  <si>
    <t>Latex -modrý</t>
  </si>
  <si>
    <t xml:space="preserve">Latex - tělový </t>
  </si>
  <si>
    <t xml:space="preserve">Latex - Zelený </t>
  </si>
  <si>
    <t xml:space="preserve">Latex - Žlutý </t>
  </si>
  <si>
    <t xml:space="preserve">Paruka - zelená paruka </t>
  </si>
  <si>
    <t xml:space="preserve">Pistole - Airbrush stříkací pistole </t>
  </si>
  <si>
    <t>Sprej -  rychleschnoucí akrylový lak</t>
  </si>
  <si>
    <t>mix barev (žlutá, červená, modrá, zelená, hnědá, černá). Možnost aplikovat na plátno, dřevo, beton, kov, sklo nebo  pružné povrchy</t>
  </si>
  <si>
    <r>
      <t xml:space="preserve">3D tužky (vhodné, bezpečné pro dětí):  multimateriálové 3D pero, možnost přednastavit materiálové profily, nastavení rychlosti a teploty podle specifikace materiálu. Teplota 130 - 250 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C</t>
    </r>
  </si>
  <si>
    <t xml:space="preserve">Náplň do 3D tužek - 1,75mm, materiál: ABS - 10 balení,HIPS - 10 balení,PET - 10 balení,WOOD - 10 balení,Laybrick - 10 balení,Termochrome - 10 balení,fluorescent - 10 balení,
luminous - 10 balení ,flexi - 10 balení,PC - 10 balení. Balení 30m: 2,5m x 12 barev. </t>
  </si>
  <si>
    <t>Příloha č.12 - Hardwarová platforma pro výuku programování</t>
  </si>
  <si>
    <t>Příloha č.11 - Pracovní pomůcky - Přístroje</t>
  </si>
  <si>
    <t>Příloha č.10 - 3D tužky</t>
  </si>
  <si>
    <t>Příloha č.1 - Elektromateriál</t>
  </si>
  <si>
    <t>láhev</t>
  </si>
  <si>
    <t>Mozkovna Levá &amp; Pravá hemisféra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</si>
</sst>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0\ &quot;Kč&quot;"/>
    <numFmt numFmtId="168" formatCode="#,##0.00\ _K_č"/>
    <numFmt numFmtId="169" formatCode="[$¥€-2]\ #\ ##,000_);[Red]\([$€-2]\ #\ ##,000\)"/>
    <numFmt numFmtId="170" formatCode="[$-405]d\.\ mmmm\ yyyy"/>
    <numFmt numFmtId="171" formatCode="#,##0.00_ ;[Red]\-#,##0.00\ "/>
    <numFmt numFmtId="172" formatCode="0.000"/>
    <numFmt numFmtId="173" formatCode="#,##0.000"/>
    <numFmt numFmtId="174" formatCode="#,##0.00_ ;\-#,##0.00\ "/>
  </numFmts>
  <fonts count="59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name val="Arial CE"/>
      <family val="0"/>
    </font>
    <font>
      <b/>
      <sz val="11"/>
      <name val="Arial CE"/>
      <family val="0"/>
    </font>
    <font>
      <i/>
      <sz val="10"/>
      <name val="Arial CE"/>
      <family val="0"/>
    </font>
    <font>
      <b/>
      <sz val="10"/>
      <name val="Arial CE"/>
      <family val="0"/>
    </font>
    <font>
      <b/>
      <sz val="20"/>
      <name val="Arial CE"/>
      <family val="0"/>
    </font>
    <font>
      <sz val="10"/>
      <name val="Arial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sz val="10"/>
      <color indexed="63"/>
      <name val="Arial"/>
      <family val="2"/>
    </font>
    <font>
      <b/>
      <sz val="10"/>
      <name val="Arial"/>
      <family val="2"/>
    </font>
    <font>
      <b/>
      <sz val="10"/>
      <color indexed="63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u val="single"/>
      <sz val="11"/>
      <color indexed="12"/>
      <name val="Arial CE"/>
      <family val="0"/>
    </font>
    <font>
      <b/>
      <sz val="11"/>
      <name val="Calibri"/>
      <family val="2"/>
    </font>
    <font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  <font>
      <sz val="8"/>
      <color theme="1"/>
      <name val="Calibri"/>
      <family val="2"/>
    </font>
    <font>
      <sz val="10"/>
      <color rgb="FF000000"/>
      <name val="Arial"/>
      <family val="2"/>
    </font>
    <font>
      <sz val="10"/>
      <color rgb="FF222222"/>
      <name val="Arial"/>
      <family val="2"/>
    </font>
    <font>
      <b/>
      <sz val="8"/>
      <name val="Arial CE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double"/>
      <right style="double"/>
      <top style="double"/>
      <bottom style="double"/>
    </border>
    <border>
      <left style="hair"/>
      <right style="hair"/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>
        <color rgb="FFB2B2B2"/>
      </left>
      <right style="thin">
        <color rgb="FFB2B2B2"/>
      </right>
      <top>
        <color indexed="63"/>
      </top>
      <bottom style="thin">
        <color rgb="FFB2B2B2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hair">
        <color indexed="60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8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184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0" xfId="36" applyAlignment="1" applyProtection="1">
      <alignment/>
      <protection/>
    </xf>
    <xf numFmtId="0" fontId="6" fillId="33" borderId="10" xfId="0" applyFont="1" applyFill="1" applyBorder="1" applyAlignment="1">
      <alignment horizontal="center" vertical="center" wrapText="1"/>
    </xf>
    <xf numFmtId="0" fontId="1" fillId="0" borderId="0" xfId="36" applyAlignment="1" applyProtection="1">
      <alignment vertical="center"/>
      <protection/>
    </xf>
    <xf numFmtId="0" fontId="5" fillId="0" borderId="0" xfId="0" applyFont="1" applyAlignment="1">
      <alignment horizontal="center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 quotePrefix="1">
      <alignment horizontal="center" vertical="center" wrapText="1"/>
    </xf>
    <xf numFmtId="0" fontId="7" fillId="34" borderId="12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8" fillId="0" borderId="13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/>
    </xf>
    <xf numFmtId="0" fontId="6" fillId="33" borderId="14" xfId="0" applyFont="1" applyFill="1" applyBorder="1" applyAlignment="1">
      <alignment wrapText="1"/>
    </xf>
    <xf numFmtId="0" fontId="1" fillId="0" borderId="0" xfId="36" applyFont="1" applyAlignment="1" applyProtection="1">
      <alignment/>
      <protection/>
    </xf>
    <xf numFmtId="0" fontId="8" fillId="0" borderId="13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8" fillId="0" borderId="13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4" fontId="10" fillId="0" borderId="0" xfId="0" applyNumberFormat="1" applyFont="1" applyFill="1" applyBorder="1" applyAlignment="1">
      <alignment vertical="center"/>
    </xf>
    <xf numFmtId="0" fontId="8" fillId="0" borderId="13" xfId="0" applyFont="1" applyBorder="1" applyAlignment="1">
      <alignment horizontal="left" vertical="center" wrapText="1"/>
    </xf>
    <xf numFmtId="0" fontId="0" fillId="0" borderId="0" xfId="0" applyFill="1" applyAlignment="1">
      <alignment/>
    </xf>
    <xf numFmtId="0" fontId="1" fillId="0" borderId="0" xfId="36" applyAlignment="1" applyProtection="1">
      <alignment horizontal="left" vertical="center"/>
      <protection/>
    </xf>
    <xf numFmtId="0" fontId="54" fillId="0" borderId="13" xfId="0" applyFont="1" applyBorder="1" applyAlignment="1">
      <alignment horizontal="center"/>
    </xf>
    <xf numFmtId="4" fontId="54" fillId="0" borderId="13" xfId="0" applyNumberFormat="1" applyFont="1" applyBorder="1" applyAlignment="1">
      <alignment horizontal="right"/>
    </xf>
    <xf numFmtId="0" fontId="54" fillId="0" borderId="13" xfId="0" applyFont="1" applyBorder="1" applyAlignment="1">
      <alignment horizontal="center" vertical="center"/>
    </xf>
    <xf numFmtId="0" fontId="54" fillId="0" borderId="13" xfId="0" applyFont="1" applyFill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4" fontId="10" fillId="0" borderId="16" xfId="0" applyNumberFormat="1" applyFont="1" applyFill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4" fontId="54" fillId="0" borderId="13" xfId="0" applyNumberFormat="1" applyFont="1" applyBorder="1" applyAlignment="1">
      <alignment horizontal="right" vertical="center"/>
    </xf>
    <xf numFmtId="4" fontId="54" fillId="0" borderId="13" xfId="0" applyNumberFormat="1" applyFont="1" applyFill="1" applyBorder="1" applyAlignment="1">
      <alignment horizontal="right" vertical="center"/>
    </xf>
    <xf numFmtId="0" fontId="8" fillId="0" borderId="13" xfId="0" applyFont="1" applyFill="1" applyBorder="1" applyAlignment="1">
      <alignment horizontal="left" vertical="center" wrapText="1"/>
    </xf>
    <xf numFmtId="0" fontId="3" fillId="23" borderId="6" xfId="48" applyFont="1" applyAlignment="1">
      <alignment/>
    </xf>
    <xf numFmtId="0" fontId="4" fillId="23" borderId="6" xfId="48" applyFont="1" applyAlignment="1">
      <alignment/>
    </xf>
    <xf numFmtId="0" fontId="3" fillId="23" borderId="6" xfId="48" applyFont="1" applyAlignment="1">
      <alignment horizontal="right"/>
    </xf>
    <xf numFmtId="0" fontId="3" fillId="23" borderId="6" xfId="48" applyFont="1" applyAlignment="1">
      <alignment horizontal="center"/>
    </xf>
    <xf numFmtId="4" fontId="4" fillId="23" borderId="6" xfId="48" applyNumberFormat="1" applyFont="1" applyAlignment="1">
      <alignment/>
    </xf>
    <xf numFmtId="0" fontId="3" fillId="23" borderId="17" xfId="48" applyFont="1" applyBorder="1" applyAlignment="1">
      <alignment/>
    </xf>
    <xf numFmtId="0" fontId="4" fillId="23" borderId="17" xfId="48" applyFont="1" applyBorder="1" applyAlignment="1">
      <alignment/>
    </xf>
    <xf numFmtId="0" fontId="3" fillId="23" borderId="17" xfId="48" applyFont="1" applyBorder="1" applyAlignment="1">
      <alignment horizontal="right"/>
    </xf>
    <xf numFmtId="0" fontId="3" fillId="23" borderId="17" xfId="48" applyFont="1" applyBorder="1" applyAlignment="1">
      <alignment horizontal="center"/>
    </xf>
    <xf numFmtId="4" fontId="4" fillId="23" borderId="17" xfId="48" applyNumberFormat="1" applyFont="1" applyBorder="1" applyAlignment="1">
      <alignment/>
    </xf>
    <xf numFmtId="0" fontId="0" fillId="0" borderId="0" xfId="0" applyFont="1" applyAlignment="1">
      <alignment horizontal="right"/>
    </xf>
    <xf numFmtId="0" fontId="8" fillId="0" borderId="13" xfId="0" applyFont="1" applyBorder="1" applyAlignment="1">
      <alignment horizontal="center"/>
    </xf>
    <xf numFmtId="0" fontId="8" fillId="0" borderId="18" xfId="0" applyFont="1" applyFill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/>
    </xf>
    <xf numFmtId="0" fontId="54" fillId="0" borderId="18" xfId="0" applyFont="1" applyBorder="1" applyAlignment="1">
      <alignment horizontal="center"/>
    </xf>
    <xf numFmtId="4" fontId="54" fillId="0" borderId="18" xfId="0" applyNumberFormat="1" applyFont="1" applyBorder="1" applyAlignment="1">
      <alignment horizontal="right"/>
    </xf>
    <xf numFmtId="4" fontId="8" fillId="0" borderId="18" xfId="39" applyNumberFormat="1" applyFont="1" applyBorder="1" applyAlignment="1">
      <alignment horizontal="right"/>
    </xf>
    <xf numFmtId="0" fontId="6" fillId="33" borderId="11" xfId="0" applyFont="1" applyFill="1" applyBorder="1" applyAlignment="1">
      <alignment horizontal="right" vertical="center" wrapText="1"/>
    </xf>
    <xf numFmtId="0" fontId="6" fillId="33" borderId="19" xfId="0" applyFont="1" applyFill="1" applyBorder="1" applyAlignment="1">
      <alignment wrapText="1"/>
    </xf>
    <xf numFmtId="0" fontId="55" fillId="0" borderId="0" xfId="0" applyFont="1" applyBorder="1" applyAlignment="1">
      <alignment/>
    </xf>
    <xf numFmtId="0" fontId="11" fillId="0" borderId="13" xfId="0" applyFont="1" applyFill="1" applyBorder="1" applyAlignment="1">
      <alignment vertical="center"/>
    </xf>
    <xf numFmtId="0" fontId="11" fillId="0" borderId="13" xfId="0" applyFont="1" applyFill="1" applyBorder="1" applyAlignment="1">
      <alignment horizontal="center" vertical="center"/>
    </xf>
    <xf numFmtId="2" fontId="11" fillId="0" borderId="13" xfId="0" applyNumberFormat="1" applyFont="1" applyFill="1" applyBorder="1" applyAlignment="1">
      <alignment horizontal="right" vertical="center"/>
    </xf>
    <xf numFmtId="0" fontId="8" fillId="0" borderId="13" xfId="0" applyFont="1" applyFill="1" applyBorder="1" applyAlignment="1">
      <alignment vertical="center"/>
    </xf>
    <xf numFmtId="0" fontId="1" fillId="0" borderId="0" xfId="36" applyBorder="1" applyAlignment="1" applyProtection="1">
      <alignment/>
      <protection/>
    </xf>
    <xf numFmtId="0" fontId="56" fillId="0" borderId="13" xfId="0" applyFont="1" applyBorder="1" applyAlignment="1">
      <alignment horizontal="left" vertical="center" wrapText="1"/>
    </xf>
    <xf numFmtId="0" fontId="1" fillId="0" borderId="0" xfId="36" applyBorder="1" applyAlignment="1" applyProtection="1">
      <alignment horizontal="right"/>
      <protection/>
    </xf>
    <xf numFmtId="0" fontId="0" fillId="0" borderId="0" xfId="0" applyAlignment="1">
      <alignment horizontal="right"/>
    </xf>
    <xf numFmtId="0" fontId="1" fillId="0" borderId="0" xfId="36" applyBorder="1" applyAlignment="1" applyProtection="1">
      <alignment horizontal="right" wrapText="1"/>
      <protection/>
    </xf>
    <xf numFmtId="0" fontId="1" fillId="0" borderId="0" xfId="36" applyAlignment="1" applyProtection="1">
      <alignment horizontal="right" wrapText="1"/>
      <protection/>
    </xf>
    <xf numFmtId="0" fontId="1" fillId="0" borderId="0" xfId="36" applyAlignment="1" applyProtection="1">
      <alignment horizontal="right"/>
      <protection/>
    </xf>
    <xf numFmtId="0" fontId="3" fillId="0" borderId="0" xfId="0" applyFont="1" applyAlignment="1">
      <alignment horizontal="center" vertical="center"/>
    </xf>
    <xf numFmtId="0" fontId="3" fillId="23" borderId="17" xfId="48" applyFont="1" applyBorder="1" applyAlignment="1">
      <alignment horizontal="center" vertical="center"/>
    </xf>
    <xf numFmtId="0" fontId="1" fillId="0" borderId="0" xfId="36" applyBorder="1" applyAlignment="1" applyProtection="1">
      <alignment horizontal="left" vertical="center"/>
      <protection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55" fillId="0" borderId="0" xfId="0" applyFont="1" applyBorder="1" applyAlignment="1">
      <alignment horizontal="left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vertical="center"/>
    </xf>
    <xf numFmtId="0" fontId="6" fillId="0" borderId="13" xfId="0" applyFont="1" applyFill="1" applyBorder="1" applyAlignment="1">
      <alignment horizontal="center" vertical="center"/>
    </xf>
    <xf numFmtId="4" fontId="0" fillId="0" borderId="13" xfId="0" applyNumberFormat="1" applyFont="1" applyFill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vertical="center" wrapText="1"/>
    </xf>
    <xf numFmtId="0" fontId="6" fillId="0" borderId="13" xfId="0" applyFont="1" applyBorder="1" applyAlignment="1">
      <alignment horizontal="center" vertical="center"/>
    </xf>
    <xf numFmtId="4" fontId="0" fillId="0" borderId="13" xfId="0" applyNumberFormat="1" applyFont="1" applyBorder="1" applyAlignment="1">
      <alignment vertical="center"/>
    </xf>
    <xf numFmtId="0" fontId="16" fillId="0" borderId="0" xfId="36" applyFont="1" applyAlignment="1" applyProtection="1">
      <alignment/>
      <protection/>
    </xf>
    <xf numFmtId="0" fontId="8" fillId="0" borderId="13" xfId="0" applyFont="1" applyBorder="1" applyAlignment="1">
      <alignment vertical="center" wrapText="1"/>
    </xf>
    <xf numFmtId="0" fontId="8" fillId="0" borderId="0" xfId="0" applyFont="1" applyBorder="1" applyAlignment="1">
      <alignment vertical="center"/>
    </xf>
    <xf numFmtId="0" fontId="8" fillId="0" borderId="0" xfId="47" applyFont="1" applyFill="1">
      <alignment/>
      <protection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0" fontId="8" fillId="0" borderId="18" xfId="0" applyFont="1" applyBorder="1" applyAlignment="1">
      <alignment vertical="center" wrapText="1"/>
    </xf>
    <xf numFmtId="0" fontId="57" fillId="0" borderId="13" xfId="0" applyFont="1" applyBorder="1" applyAlignment="1">
      <alignment vertical="center" wrapText="1"/>
    </xf>
    <xf numFmtId="0" fontId="8" fillId="0" borderId="18" xfId="0" applyFont="1" applyFill="1" applyBorder="1" applyAlignment="1">
      <alignment vertical="center" wrapText="1"/>
    </xf>
    <xf numFmtId="0" fontId="54" fillId="0" borderId="18" xfId="0" applyFont="1" applyFill="1" applyBorder="1" applyAlignment="1">
      <alignment horizontal="center" vertical="center"/>
    </xf>
    <xf numFmtId="4" fontId="54" fillId="0" borderId="18" xfId="0" applyNumberFormat="1" applyFont="1" applyBorder="1" applyAlignment="1">
      <alignment horizontal="right" vertical="center"/>
    </xf>
    <xf numFmtId="4" fontId="54" fillId="0" borderId="18" xfId="0" applyNumberFormat="1" applyFont="1" applyFill="1" applyBorder="1" applyAlignment="1">
      <alignment horizontal="right" vertical="center"/>
    </xf>
    <xf numFmtId="0" fontId="6" fillId="33" borderId="23" xfId="0" applyFont="1" applyFill="1" applyBorder="1" applyAlignment="1">
      <alignment horizontal="center" vertical="center" wrapText="1"/>
    </xf>
    <xf numFmtId="0" fontId="6" fillId="33" borderId="24" xfId="0" applyFont="1" applyFill="1" applyBorder="1" applyAlignment="1" quotePrefix="1">
      <alignment horizontal="center" vertical="center" wrapText="1"/>
    </xf>
    <xf numFmtId="0" fontId="6" fillId="33" borderId="24" xfId="0" applyFont="1" applyFill="1" applyBorder="1" applyAlignment="1">
      <alignment horizontal="center" vertical="center" wrapText="1"/>
    </xf>
    <xf numFmtId="0" fontId="6" fillId="33" borderId="25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right"/>
    </xf>
    <xf numFmtId="0" fontId="6" fillId="33" borderId="24" xfId="0" applyFont="1" applyFill="1" applyBorder="1" applyAlignment="1">
      <alignment horizontal="right" vertical="center" wrapText="1"/>
    </xf>
    <xf numFmtId="174" fontId="8" fillId="0" borderId="13" xfId="39" applyNumberFormat="1" applyFont="1" applyBorder="1" applyAlignment="1">
      <alignment/>
    </xf>
    <xf numFmtId="0" fontId="8" fillId="0" borderId="11" xfId="0" applyFont="1" applyBorder="1" applyAlignment="1">
      <alignment horizontal="center" vertical="center"/>
    </xf>
    <xf numFmtId="0" fontId="56" fillId="0" borderId="11" xfId="0" applyFont="1" applyBorder="1" applyAlignment="1">
      <alignment horizontal="left" vertical="center" wrapText="1"/>
    </xf>
    <xf numFmtId="0" fontId="54" fillId="0" borderId="11" xfId="0" applyFont="1" applyBorder="1" applyAlignment="1">
      <alignment horizontal="left" vertical="center" wrapText="1"/>
    </xf>
    <xf numFmtId="0" fontId="12" fillId="0" borderId="11" xfId="0" applyFont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2" fontId="8" fillId="0" borderId="11" xfId="0" applyNumberFormat="1" applyFont="1" applyBorder="1" applyAlignment="1">
      <alignment horizontal="right" vertical="center"/>
    </xf>
    <xf numFmtId="4" fontId="8" fillId="0" borderId="11" xfId="0" applyNumberFormat="1" applyFont="1" applyFill="1" applyBorder="1" applyAlignment="1">
      <alignment vertical="center"/>
    </xf>
    <xf numFmtId="0" fontId="8" fillId="0" borderId="11" xfId="0" applyFont="1" applyBorder="1" applyAlignment="1">
      <alignment horizontal="left" vertical="center" wrapText="1"/>
    </xf>
    <xf numFmtId="2" fontId="8" fillId="0" borderId="11" xfId="0" applyNumberFormat="1" applyFont="1" applyBorder="1" applyAlignment="1">
      <alignment vertical="center"/>
    </xf>
    <xf numFmtId="0" fontId="13" fillId="0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2" fontId="8" fillId="0" borderId="11" xfId="0" applyNumberFormat="1" applyFont="1" applyBorder="1" applyAlignment="1">
      <alignment/>
    </xf>
    <xf numFmtId="4" fontId="11" fillId="0" borderId="11" xfId="0" applyNumberFormat="1" applyFont="1" applyFill="1" applyBorder="1" applyAlignment="1">
      <alignment vertical="center"/>
    </xf>
    <xf numFmtId="4" fontId="8" fillId="0" borderId="11" xfId="0" applyNumberFormat="1" applyFont="1" applyBorder="1" applyAlignment="1">
      <alignment vertical="center"/>
    </xf>
    <xf numFmtId="0" fontId="12" fillId="0" borderId="11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/>
    </xf>
    <xf numFmtId="0" fontId="56" fillId="0" borderId="26" xfId="0" applyFont="1" applyBorder="1" applyAlignment="1">
      <alignment horizontal="left" vertical="center" wrapText="1"/>
    </xf>
    <xf numFmtId="0" fontId="54" fillId="0" borderId="26" xfId="0" applyFont="1" applyBorder="1" applyAlignment="1">
      <alignment horizontal="left" vertical="center" wrapText="1"/>
    </xf>
    <xf numFmtId="0" fontId="12" fillId="0" borderId="26" xfId="0" applyFont="1" applyBorder="1" applyAlignment="1">
      <alignment horizontal="center" vertical="center"/>
    </xf>
    <xf numFmtId="0" fontId="12" fillId="0" borderId="26" xfId="0" applyFont="1" applyFill="1" applyBorder="1" applyAlignment="1">
      <alignment horizontal="center" vertical="center"/>
    </xf>
    <xf numFmtId="2" fontId="8" fillId="0" borderId="26" xfId="0" applyNumberFormat="1" applyFont="1" applyBorder="1" applyAlignment="1">
      <alignment horizontal="right" vertical="center"/>
    </xf>
    <xf numFmtId="4" fontId="8" fillId="0" borderId="26" xfId="0" applyNumberFormat="1" applyFont="1" applyFill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4" fontId="0" fillId="0" borderId="11" xfId="0" applyNumberFormat="1" applyFill="1" applyBorder="1" applyAlignment="1">
      <alignment/>
    </xf>
    <xf numFmtId="4" fontId="0" fillId="0" borderId="11" xfId="0" applyNumberFormat="1" applyFont="1" applyFill="1" applyBorder="1" applyAlignment="1">
      <alignment vertical="center"/>
    </xf>
    <xf numFmtId="0" fontId="0" fillId="0" borderId="11" xfId="0" applyBorder="1" applyAlignment="1">
      <alignment/>
    </xf>
    <xf numFmtId="0" fontId="6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8" fillId="0" borderId="11" xfId="0" applyFont="1" applyBorder="1" applyAlignment="1">
      <alignment vertical="center" wrapText="1"/>
    </xf>
    <xf numFmtId="4" fontId="0" fillId="0" borderId="11" xfId="0" applyNumberFormat="1" applyFont="1" applyBorder="1" applyAlignment="1">
      <alignment vertical="center"/>
    </xf>
    <xf numFmtId="0" fontId="11" fillId="0" borderId="11" xfId="0" applyFont="1" applyFill="1" applyBorder="1" applyAlignment="1">
      <alignment vertical="center"/>
    </xf>
    <xf numFmtId="0" fontId="11" fillId="0" borderId="11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0" fillId="0" borderId="26" xfId="0" applyFont="1" applyBorder="1" applyAlignment="1">
      <alignment wrapText="1"/>
    </xf>
    <xf numFmtId="0" fontId="6" fillId="0" borderId="26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4" fontId="0" fillId="0" borderId="26" xfId="0" applyNumberFormat="1" applyFill="1" applyBorder="1" applyAlignment="1">
      <alignment/>
    </xf>
    <xf numFmtId="4" fontId="0" fillId="0" borderId="26" xfId="0" applyNumberFormat="1" applyFont="1" applyFill="1" applyBorder="1" applyAlignment="1">
      <alignment vertical="center"/>
    </xf>
    <xf numFmtId="0" fontId="8" fillId="0" borderId="22" xfId="0" applyFont="1" applyBorder="1" applyAlignment="1">
      <alignment vertical="center"/>
    </xf>
    <xf numFmtId="4" fontId="10" fillId="0" borderId="22" xfId="0" applyNumberFormat="1" applyFont="1" applyFill="1" applyBorder="1" applyAlignment="1">
      <alignment vertical="center"/>
    </xf>
    <xf numFmtId="0" fontId="6" fillId="33" borderId="27" xfId="0" applyFont="1" applyFill="1" applyBorder="1" applyAlignment="1">
      <alignment horizontal="center" vertical="center" wrapText="1"/>
    </xf>
    <xf numFmtId="0" fontId="6" fillId="33" borderId="28" xfId="0" applyFont="1" applyFill="1" applyBorder="1" applyAlignment="1" quotePrefix="1">
      <alignment horizontal="center" vertical="center" wrapText="1"/>
    </xf>
    <xf numFmtId="0" fontId="6" fillId="33" borderId="28" xfId="0" applyFont="1" applyFill="1" applyBorder="1" applyAlignment="1">
      <alignment horizontal="center" vertical="center" wrapText="1"/>
    </xf>
    <xf numFmtId="0" fontId="6" fillId="33" borderId="29" xfId="0" applyFont="1" applyFill="1" applyBorder="1" applyAlignment="1">
      <alignment horizontal="center" vertical="center" wrapText="1"/>
    </xf>
    <xf numFmtId="0" fontId="57" fillId="0" borderId="11" xfId="0" applyFont="1" applyBorder="1" applyAlignment="1">
      <alignment/>
    </xf>
    <xf numFmtId="0" fontId="54" fillId="0" borderId="11" xfId="0" applyFont="1" applyBorder="1" applyAlignment="1">
      <alignment horizontal="center"/>
    </xf>
    <xf numFmtId="4" fontId="54" fillId="0" borderId="11" xfId="0" applyNumberFormat="1" applyFont="1" applyBorder="1" applyAlignment="1">
      <alignment horizontal="right"/>
    </xf>
    <xf numFmtId="0" fontId="56" fillId="0" borderId="11" xfId="0" applyFont="1" applyBorder="1" applyAlignment="1">
      <alignment/>
    </xf>
    <xf numFmtId="0" fontId="54" fillId="0" borderId="11" xfId="0" applyFont="1" applyFill="1" applyBorder="1" applyAlignment="1">
      <alignment horizontal="center"/>
    </xf>
    <xf numFmtId="0" fontId="54" fillId="0" borderId="11" xfId="0" applyFont="1" applyBorder="1" applyAlignment="1">
      <alignment/>
    </xf>
    <xf numFmtId="0" fontId="57" fillId="0" borderId="11" xfId="0" applyFont="1" applyBorder="1" applyAlignment="1">
      <alignment horizontal="center"/>
    </xf>
    <xf numFmtId="0" fontId="57" fillId="0" borderId="11" xfId="0" applyFont="1" applyBorder="1" applyAlignment="1">
      <alignment vertical="center" wrapText="1"/>
    </xf>
    <xf numFmtId="0" fontId="54" fillId="0" borderId="11" xfId="0" applyFont="1" applyBorder="1" applyAlignment="1">
      <alignment horizontal="center" vertical="center"/>
    </xf>
    <xf numFmtId="0" fontId="57" fillId="0" borderId="11" xfId="0" applyFont="1" applyBorder="1" applyAlignment="1">
      <alignment wrapText="1"/>
    </xf>
    <xf numFmtId="0" fontId="0" fillId="0" borderId="0" xfId="0" applyAlignment="1">
      <alignment/>
    </xf>
    <xf numFmtId="0" fontId="5" fillId="0" borderId="0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9" fillId="0" borderId="0" xfId="0" applyFont="1" applyAlignment="1">
      <alignment/>
    </xf>
    <xf numFmtId="0" fontId="0" fillId="0" borderId="16" xfId="0" applyFont="1" applyBorder="1" applyAlignment="1">
      <alignment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12" fillId="0" borderId="11" xfId="0" applyFont="1" applyBorder="1" applyAlignment="1">
      <alignment vertical="center" wrapText="1"/>
    </xf>
    <xf numFmtId="0" fontId="6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4" fontId="0" fillId="0" borderId="11" xfId="0" applyNumberFormat="1" applyFont="1" applyBorder="1" applyAlignment="1">
      <alignment horizontal="center" vertical="center"/>
    </xf>
    <xf numFmtId="4" fontId="0" fillId="0" borderId="11" xfId="0" applyNumberFormat="1" applyFont="1" applyFill="1" applyBorder="1" applyAlignment="1">
      <alignment horizontal="center" vertical="center"/>
    </xf>
    <xf numFmtId="0" fontId="0" fillId="0" borderId="11" xfId="0" applyFont="1" applyBorder="1" applyAlignment="1">
      <alignment vertical="center" wrapText="1"/>
    </xf>
    <xf numFmtId="0" fontId="0" fillId="0" borderId="11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/>
    </xf>
    <xf numFmtId="0" fontId="17" fillId="0" borderId="11" xfId="0" applyFont="1" applyBorder="1" applyAlignment="1">
      <alignment vertical="center"/>
    </xf>
    <xf numFmtId="0" fontId="11" fillId="0" borderId="11" xfId="0" applyFont="1" applyFill="1" applyBorder="1" applyAlignment="1">
      <alignment vertical="center" wrapText="1"/>
    </xf>
    <xf numFmtId="0" fontId="13" fillId="0" borderId="11" xfId="0" applyFont="1" applyFill="1" applyBorder="1" applyAlignment="1">
      <alignment vertical="center"/>
    </xf>
    <xf numFmtId="0" fontId="12" fillId="0" borderId="11" xfId="0" applyFont="1" applyFill="1" applyBorder="1" applyAlignment="1">
      <alignment vertical="center"/>
    </xf>
    <xf numFmtId="4" fontId="8" fillId="0" borderId="11" xfId="39" applyNumberFormat="1" applyFont="1" applyBorder="1" applyAlignment="1">
      <alignment horizontal="right"/>
    </xf>
    <xf numFmtId="0" fontId="8" fillId="0" borderId="11" xfId="0" applyFont="1" applyBorder="1" applyAlignment="1">
      <alignment horizont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219075</xdr:colOff>
      <xdr:row>0</xdr:row>
      <xdr:rowOff>57150</xdr:rowOff>
    </xdr:from>
    <xdr:to>
      <xdr:col>5</xdr:col>
      <xdr:colOff>304800</xdr:colOff>
      <xdr:row>0</xdr:row>
      <xdr:rowOff>666750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57150"/>
          <a:ext cx="53530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219075</xdr:colOff>
      <xdr:row>0</xdr:row>
      <xdr:rowOff>57150</xdr:rowOff>
    </xdr:from>
    <xdr:to>
      <xdr:col>5</xdr:col>
      <xdr:colOff>600075</xdr:colOff>
      <xdr:row>0</xdr:row>
      <xdr:rowOff>666750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57150"/>
          <a:ext cx="53530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219075</xdr:colOff>
      <xdr:row>0</xdr:row>
      <xdr:rowOff>57150</xdr:rowOff>
    </xdr:from>
    <xdr:to>
      <xdr:col>5</xdr:col>
      <xdr:colOff>438150</xdr:colOff>
      <xdr:row>0</xdr:row>
      <xdr:rowOff>666750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57150"/>
          <a:ext cx="53530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219075</xdr:colOff>
      <xdr:row>0</xdr:row>
      <xdr:rowOff>57150</xdr:rowOff>
    </xdr:from>
    <xdr:to>
      <xdr:col>5</xdr:col>
      <xdr:colOff>600075</xdr:colOff>
      <xdr:row>0</xdr:row>
      <xdr:rowOff>666750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57150"/>
          <a:ext cx="53530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219075</xdr:colOff>
      <xdr:row>0</xdr:row>
      <xdr:rowOff>57150</xdr:rowOff>
    </xdr:from>
    <xdr:to>
      <xdr:col>5</xdr:col>
      <xdr:colOff>571500</xdr:colOff>
      <xdr:row>0</xdr:row>
      <xdr:rowOff>666750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57150"/>
          <a:ext cx="53530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219075</xdr:colOff>
      <xdr:row>0</xdr:row>
      <xdr:rowOff>57150</xdr:rowOff>
    </xdr:from>
    <xdr:to>
      <xdr:col>5</xdr:col>
      <xdr:colOff>447675</xdr:colOff>
      <xdr:row>0</xdr:row>
      <xdr:rowOff>666750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57150"/>
          <a:ext cx="53530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219075</xdr:colOff>
      <xdr:row>0</xdr:row>
      <xdr:rowOff>57150</xdr:rowOff>
    </xdr:from>
    <xdr:to>
      <xdr:col>5</xdr:col>
      <xdr:colOff>600075</xdr:colOff>
      <xdr:row>0</xdr:row>
      <xdr:rowOff>666750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57150"/>
          <a:ext cx="53530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219075</xdr:colOff>
      <xdr:row>0</xdr:row>
      <xdr:rowOff>57150</xdr:rowOff>
    </xdr:from>
    <xdr:to>
      <xdr:col>5</xdr:col>
      <xdr:colOff>419100</xdr:colOff>
      <xdr:row>0</xdr:row>
      <xdr:rowOff>666750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57150"/>
          <a:ext cx="53530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219075</xdr:colOff>
      <xdr:row>0</xdr:row>
      <xdr:rowOff>57150</xdr:rowOff>
    </xdr:from>
    <xdr:to>
      <xdr:col>3</xdr:col>
      <xdr:colOff>3076575</xdr:colOff>
      <xdr:row>0</xdr:row>
      <xdr:rowOff>666750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0625" y="57150"/>
          <a:ext cx="53530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219075</xdr:colOff>
      <xdr:row>0</xdr:row>
      <xdr:rowOff>57150</xdr:rowOff>
    </xdr:from>
    <xdr:to>
      <xdr:col>5</xdr:col>
      <xdr:colOff>552450</xdr:colOff>
      <xdr:row>0</xdr:row>
      <xdr:rowOff>666750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57150"/>
          <a:ext cx="53435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219075</xdr:colOff>
      <xdr:row>0</xdr:row>
      <xdr:rowOff>57150</xdr:rowOff>
    </xdr:from>
    <xdr:to>
      <xdr:col>5</xdr:col>
      <xdr:colOff>600075</xdr:colOff>
      <xdr:row>0</xdr:row>
      <xdr:rowOff>666750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57150"/>
          <a:ext cx="53530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219075</xdr:colOff>
      <xdr:row>0</xdr:row>
      <xdr:rowOff>57150</xdr:rowOff>
    </xdr:from>
    <xdr:to>
      <xdr:col>5</xdr:col>
      <xdr:colOff>447675</xdr:colOff>
      <xdr:row>0</xdr:row>
      <xdr:rowOff>666750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57150"/>
          <a:ext cx="53530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myrings.eu/product.php?id_product=244" TargetMode="External" /><Relationship Id="rId2" Type="http://schemas.openxmlformats.org/officeDocument/2006/relationships/hyperlink" Target="http://myrings.eu/product.php?id_product=244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myrings.eu/product.php?id_product=244" TargetMode="External" /><Relationship Id="rId2" Type="http://schemas.openxmlformats.org/officeDocument/2006/relationships/hyperlink" Target="http://myrings.eu/product.php?id_product=244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H68"/>
  <sheetViews>
    <sheetView tabSelected="1" zoomScalePageLayoutView="0" workbookViewId="0" topLeftCell="A40">
      <selection activeCell="C80" sqref="C80"/>
    </sheetView>
  </sheetViews>
  <sheetFormatPr defaultColWidth="9.00390625" defaultRowHeight="12.75"/>
  <cols>
    <col min="1" max="1" width="11.875" style="1" customWidth="1"/>
    <col min="2" max="2" width="5.00390625" style="1" customWidth="1"/>
    <col min="3" max="3" width="52.75390625" style="1" customWidth="1"/>
    <col min="4" max="4" width="7.125" style="18" customWidth="1"/>
    <col min="5" max="5" width="9.25390625" style="17" bestFit="1" customWidth="1"/>
    <col min="6" max="6" width="10.875" style="18" customWidth="1"/>
    <col min="7" max="7" width="12.25390625" style="1" customWidth="1"/>
    <col min="8" max="8" width="16.375" style="1" hidden="1" customWidth="1"/>
  </cols>
  <sheetData>
    <row r="1" ht="53.25" customHeight="1" thickBot="1" thickTop="1">
      <c r="A1" s="8">
        <v>1</v>
      </c>
    </row>
    <row r="2" spans="1:8" ht="13.5" thickTop="1">
      <c r="A2" s="161" t="s">
        <v>511</v>
      </c>
      <c r="B2" s="164"/>
      <c r="C2" s="164"/>
      <c r="D2" s="164"/>
      <c r="E2" s="16"/>
      <c r="F2" s="48"/>
      <c r="G2" s="9"/>
      <c r="H2" s="9"/>
    </row>
    <row r="3" spans="1:8" ht="30.75" customHeight="1">
      <c r="A3" s="166" t="s">
        <v>112</v>
      </c>
      <c r="B3" s="166"/>
      <c r="C3" s="166"/>
      <c r="D3" s="166"/>
      <c r="E3" s="161"/>
      <c r="F3" s="161"/>
      <c r="G3" s="161"/>
      <c r="H3" s="5" t="s">
        <v>7</v>
      </c>
    </row>
    <row r="4" spans="1:8" ht="15" customHeight="1" thickBot="1">
      <c r="A4" s="165" t="s">
        <v>111</v>
      </c>
      <c r="B4" s="165"/>
      <c r="C4" s="165"/>
      <c r="D4" s="165"/>
      <c r="E4" s="16"/>
      <c r="F4" s="103" t="s">
        <v>6</v>
      </c>
      <c r="G4" s="162" t="s">
        <v>7</v>
      </c>
      <c r="H4" s="163"/>
    </row>
    <row r="5" spans="1:8" ht="25.5">
      <c r="A5" s="147" t="s">
        <v>48</v>
      </c>
      <c r="B5" s="148" t="s">
        <v>0</v>
      </c>
      <c r="C5" s="149" t="s">
        <v>1</v>
      </c>
      <c r="D5" s="149" t="s">
        <v>2</v>
      </c>
      <c r="E5" s="149" t="s">
        <v>56</v>
      </c>
      <c r="F5" s="149" t="s">
        <v>4</v>
      </c>
      <c r="G5" s="150" t="s">
        <v>3</v>
      </c>
      <c r="H5" s="13" t="s">
        <v>5</v>
      </c>
    </row>
    <row r="6" spans="1:8" ht="12.75">
      <c r="A6" s="116" t="s">
        <v>55</v>
      </c>
      <c r="B6" s="106">
        <v>1</v>
      </c>
      <c r="C6" s="151" t="s">
        <v>114</v>
      </c>
      <c r="D6" s="152">
        <v>200</v>
      </c>
      <c r="E6" s="152" t="s">
        <v>57</v>
      </c>
      <c r="F6" s="153"/>
      <c r="G6" s="153">
        <f>D6*F6</f>
        <v>0</v>
      </c>
      <c r="H6" s="145"/>
    </row>
    <row r="7" spans="1:8" ht="12.75">
      <c r="A7" s="116" t="s">
        <v>55</v>
      </c>
      <c r="B7" s="106">
        <v>57</v>
      </c>
      <c r="C7" s="154" t="s">
        <v>131</v>
      </c>
      <c r="D7" s="152">
        <v>20</v>
      </c>
      <c r="E7" s="152" t="s">
        <v>57</v>
      </c>
      <c r="F7" s="153"/>
      <c r="G7" s="153">
        <f aca="true" t="shared" si="0" ref="G7:G67">D7*F7</f>
        <v>0</v>
      </c>
      <c r="H7" s="145"/>
    </row>
    <row r="8" spans="1:8" ht="12.75">
      <c r="A8" s="106" t="s">
        <v>55</v>
      </c>
      <c r="B8" s="106">
        <v>39</v>
      </c>
      <c r="C8" s="151" t="s">
        <v>8</v>
      </c>
      <c r="D8" s="152">
        <v>150</v>
      </c>
      <c r="E8" s="152" t="s">
        <v>57</v>
      </c>
      <c r="F8" s="153"/>
      <c r="G8" s="153">
        <f t="shared" si="0"/>
        <v>0</v>
      </c>
      <c r="H8" s="145"/>
    </row>
    <row r="9" spans="1:8" ht="12.75">
      <c r="A9" s="116" t="s">
        <v>55</v>
      </c>
      <c r="B9" s="106">
        <v>28</v>
      </c>
      <c r="C9" s="151" t="s">
        <v>9</v>
      </c>
      <c r="D9" s="152">
        <v>500</v>
      </c>
      <c r="E9" s="152" t="s">
        <v>57</v>
      </c>
      <c r="F9" s="153"/>
      <c r="G9" s="153">
        <f t="shared" si="0"/>
        <v>0</v>
      </c>
      <c r="H9" s="145"/>
    </row>
    <row r="10" spans="1:8" ht="14.25" customHeight="1">
      <c r="A10" s="106" t="s">
        <v>55</v>
      </c>
      <c r="B10" s="106">
        <v>51</v>
      </c>
      <c r="C10" s="154" t="s">
        <v>125</v>
      </c>
      <c r="D10" s="155">
        <v>50</v>
      </c>
      <c r="E10" s="152" t="s">
        <v>57</v>
      </c>
      <c r="F10" s="153"/>
      <c r="G10" s="153">
        <f t="shared" si="0"/>
        <v>0</v>
      </c>
      <c r="H10" s="145"/>
    </row>
    <row r="11" spans="1:8" ht="12.75">
      <c r="A11" s="106" t="s">
        <v>55</v>
      </c>
      <c r="B11" s="106">
        <v>44</v>
      </c>
      <c r="C11" s="151" t="s">
        <v>10</v>
      </c>
      <c r="D11" s="152">
        <v>60</v>
      </c>
      <c r="E11" s="152" t="s">
        <v>57</v>
      </c>
      <c r="F11" s="153"/>
      <c r="G11" s="153">
        <f t="shared" si="0"/>
        <v>0</v>
      </c>
      <c r="H11" s="145"/>
    </row>
    <row r="12" spans="1:8" ht="12.75">
      <c r="A12" s="116" t="s">
        <v>55</v>
      </c>
      <c r="B12" s="106">
        <v>49</v>
      </c>
      <c r="C12" s="154" t="s">
        <v>123</v>
      </c>
      <c r="D12" s="152">
        <v>50</v>
      </c>
      <c r="E12" s="152" t="s">
        <v>57</v>
      </c>
      <c r="F12" s="153"/>
      <c r="G12" s="153">
        <f t="shared" si="0"/>
        <v>0</v>
      </c>
      <c r="H12" s="145"/>
    </row>
    <row r="13" spans="1:8" ht="12.75">
      <c r="A13" s="116" t="s">
        <v>55</v>
      </c>
      <c r="B13" s="106">
        <v>48</v>
      </c>
      <c r="C13" s="154" t="s">
        <v>122</v>
      </c>
      <c r="D13" s="152">
        <v>50</v>
      </c>
      <c r="E13" s="152" t="s">
        <v>57</v>
      </c>
      <c r="F13" s="153"/>
      <c r="G13" s="153">
        <f t="shared" si="0"/>
        <v>0</v>
      </c>
      <c r="H13" s="145"/>
    </row>
    <row r="14" spans="1:8" ht="12.75">
      <c r="A14" s="106" t="s">
        <v>55</v>
      </c>
      <c r="B14" s="106">
        <v>19</v>
      </c>
      <c r="C14" s="151" t="s">
        <v>11</v>
      </c>
      <c r="D14" s="152">
        <v>50</v>
      </c>
      <c r="E14" s="152" t="s">
        <v>57</v>
      </c>
      <c r="F14" s="153"/>
      <c r="G14" s="153">
        <f t="shared" si="0"/>
        <v>0</v>
      </c>
      <c r="H14" s="145"/>
    </row>
    <row r="15" spans="1:8" ht="12.75">
      <c r="A15" s="116" t="s">
        <v>55</v>
      </c>
      <c r="B15" s="106">
        <v>20</v>
      </c>
      <c r="C15" s="151" t="s">
        <v>12</v>
      </c>
      <c r="D15" s="152">
        <v>50</v>
      </c>
      <c r="E15" s="152" t="s">
        <v>57</v>
      </c>
      <c r="F15" s="153"/>
      <c r="G15" s="153">
        <f t="shared" si="0"/>
        <v>0</v>
      </c>
      <c r="H15" s="145"/>
    </row>
    <row r="16" spans="1:8" ht="12.75">
      <c r="A16" s="106" t="s">
        <v>55</v>
      </c>
      <c r="B16" s="106">
        <v>30</v>
      </c>
      <c r="C16" s="151" t="s">
        <v>13</v>
      </c>
      <c r="D16" s="152">
        <v>80</v>
      </c>
      <c r="E16" s="152" t="s">
        <v>57</v>
      </c>
      <c r="F16" s="153"/>
      <c r="G16" s="153">
        <f t="shared" si="0"/>
        <v>0</v>
      </c>
      <c r="H16" s="145"/>
    </row>
    <row r="17" spans="1:8" ht="12.75">
      <c r="A17" s="116" t="s">
        <v>55</v>
      </c>
      <c r="B17" s="106">
        <v>27</v>
      </c>
      <c r="C17" s="151" t="s">
        <v>14</v>
      </c>
      <c r="D17" s="152">
        <v>100</v>
      </c>
      <c r="E17" s="152" t="s">
        <v>57</v>
      </c>
      <c r="F17" s="153"/>
      <c r="G17" s="153">
        <f t="shared" si="0"/>
        <v>0</v>
      </c>
      <c r="H17" s="145"/>
    </row>
    <row r="18" spans="1:8" ht="12.75">
      <c r="A18" s="106" t="s">
        <v>55</v>
      </c>
      <c r="B18" s="106">
        <v>38</v>
      </c>
      <c r="C18" s="151" t="s">
        <v>15</v>
      </c>
      <c r="D18" s="152">
        <v>80</v>
      </c>
      <c r="E18" s="152" t="s">
        <v>57</v>
      </c>
      <c r="F18" s="153"/>
      <c r="G18" s="153">
        <f t="shared" si="0"/>
        <v>0</v>
      </c>
      <c r="H18" s="145"/>
    </row>
    <row r="19" spans="1:8" ht="12.75">
      <c r="A19" s="106" t="s">
        <v>55</v>
      </c>
      <c r="B19" s="106">
        <v>40</v>
      </c>
      <c r="C19" s="151" t="s">
        <v>16</v>
      </c>
      <c r="D19" s="152">
        <v>300</v>
      </c>
      <c r="E19" s="152" t="s">
        <v>57</v>
      </c>
      <c r="F19" s="153"/>
      <c r="G19" s="153">
        <f t="shared" si="0"/>
        <v>0</v>
      </c>
      <c r="H19" s="145"/>
    </row>
    <row r="20" spans="1:8" ht="12.75">
      <c r="A20" s="106" t="s">
        <v>55</v>
      </c>
      <c r="B20" s="106">
        <v>14</v>
      </c>
      <c r="C20" s="151" t="s">
        <v>17</v>
      </c>
      <c r="D20" s="155">
        <v>100</v>
      </c>
      <c r="E20" s="152" t="s">
        <v>57</v>
      </c>
      <c r="F20" s="153"/>
      <c r="G20" s="153">
        <f t="shared" si="0"/>
        <v>0</v>
      </c>
      <c r="H20" s="145"/>
    </row>
    <row r="21" spans="1:8" ht="12.75">
      <c r="A21" s="116" t="s">
        <v>55</v>
      </c>
      <c r="B21" s="106">
        <v>4</v>
      </c>
      <c r="C21" s="151" t="s">
        <v>18</v>
      </c>
      <c r="D21" s="155">
        <v>200</v>
      </c>
      <c r="E21" s="152" t="s">
        <v>57</v>
      </c>
      <c r="F21" s="153"/>
      <c r="G21" s="153">
        <f t="shared" si="0"/>
        <v>0</v>
      </c>
      <c r="H21" s="145"/>
    </row>
    <row r="22" spans="1:8" ht="12.75">
      <c r="A22" s="116" t="s">
        <v>55</v>
      </c>
      <c r="B22" s="106">
        <v>15</v>
      </c>
      <c r="C22" s="151" t="s">
        <v>19</v>
      </c>
      <c r="D22" s="152">
        <v>100</v>
      </c>
      <c r="E22" s="152" t="s">
        <v>57</v>
      </c>
      <c r="F22" s="153"/>
      <c r="G22" s="153">
        <f t="shared" si="0"/>
        <v>0</v>
      </c>
      <c r="H22" s="145"/>
    </row>
    <row r="23" spans="1:8" ht="12.75">
      <c r="A23" s="106" t="s">
        <v>55</v>
      </c>
      <c r="B23" s="106">
        <v>26</v>
      </c>
      <c r="C23" s="151" t="s">
        <v>20</v>
      </c>
      <c r="D23" s="152">
        <v>50</v>
      </c>
      <c r="E23" s="152" t="s">
        <v>57</v>
      </c>
      <c r="F23" s="153"/>
      <c r="G23" s="153">
        <f t="shared" si="0"/>
        <v>0</v>
      </c>
      <c r="H23" s="145"/>
    </row>
    <row r="24" spans="1:8" ht="12.75">
      <c r="A24" s="116" t="s">
        <v>55</v>
      </c>
      <c r="B24" s="106">
        <v>37</v>
      </c>
      <c r="C24" s="151" t="s">
        <v>21</v>
      </c>
      <c r="D24" s="152">
        <v>40</v>
      </c>
      <c r="E24" s="152" t="s">
        <v>57</v>
      </c>
      <c r="F24" s="153"/>
      <c r="G24" s="153">
        <f t="shared" si="0"/>
        <v>0</v>
      </c>
      <c r="H24" s="145"/>
    </row>
    <row r="25" spans="1:8" ht="12.75">
      <c r="A25" s="106" t="s">
        <v>55</v>
      </c>
      <c r="B25" s="106">
        <v>46</v>
      </c>
      <c r="C25" s="154" t="s">
        <v>120</v>
      </c>
      <c r="D25" s="152">
        <v>150</v>
      </c>
      <c r="E25" s="152" t="s">
        <v>57</v>
      </c>
      <c r="F25" s="153"/>
      <c r="G25" s="153">
        <f t="shared" si="0"/>
        <v>0</v>
      </c>
      <c r="H25" s="145"/>
    </row>
    <row r="26" spans="1:8" ht="12.75">
      <c r="A26" s="116" t="s">
        <v>55</v>
      </c>
      <c r="B26" s="106">
        <v>45</v>
      </c>
      <c r="C26" s="154" t="s">
        <v>54</v>
      </c>
      <c r="D26" s="152">
        <v>350</v>
      </c>
      <c r="E26" s="152" t="s">
        <v>57</v>
      </c>
      <c r="F26" s="153"/>
      <c r="G26" s="153">
        <f t="shared" si="0"/>
        <v>0</v>
      </c>
      <c r="H26" s="145"/>
    </row>
    <row r="27" spans="1:8" ht="12.75">
      <c r="A27" s="116" t="s">
        <v>55</v>
      </c>
      <c r="B27" s="106">
        <v>58</v>
      </c>
      <c r="C27" s="156" t="s">
        <v>132</v>
      </c>
      <c r="D27" s="152">
        <v>16</v>
      </c>
      <c r="E27" s="152" t="s">
        <v>57</v>
      </c>
      <c r="F27" s="153"/>
      <c r="G27" s="153">
        <f t="shared" si="0"/>
        <v>0</v>
      </c>
      <c r="H27" s="145"/>
    </row>
    <row r="28" spans="1:8" ht="12.75">
      <c r="A28" s="116" t="s">
        <v>55</v>
      </c>
      <c r="B28" s="106">
        <v>59</v>
      </c>
      <c r="C28" s="151" t="s">
        <v>133</v>
      </c>
      <c r="D28" s="152">
        <v>15</v>
      </c>
      <c r="E28" s="152" t="s">
        <v>57</v>
      </c>
      <c r="F28" s="153"/>
      <c r="G28" s="153">
        <f t="shared" si="0"/>
        <v>0</v>
      </c>
      <c r="H28" s="145"/>
    </row>
    <row r="29" spans="1:8" ht="12.75">
      <c r="A29" s="106" t="s">
        <v>55</v>
      </c>
      <c r="B29" s="106">
        <v>5</v>
      </c>
      <c r="C29" s="151" t="s">
        <v>22</v>
      </c>
      <c r="D29" s="155">
        <v>600</v>
      </c>
      <c r="E29" s="152" t="s">
        <v>57</v>
      </c>
      <c r="F29" s="153"/>
      <c r="G29" s="153">
        <f t="shared" si="0"/>
        <v>0</v>
      </c>
      <c r="H29" s="145"/>
    </row>
    <row r="30" spans="1:8" ht="12.75">
      <c r="A30" s="106" t="s">
        <v>55</v>
      </c>
      <c r="B30" s="106">
        <v>6</v>
      </c>
      <c r="C30" s="151" t="s">
        <v>23</v>
      </c>
      <c r="D30" s="157">
        <v>50</v>
      </c>
      <c r="E30" s="152" t="s">
        <v>57</v>
      </c>
      <c r="F30" s="153"/>
      <c r="G30" s="153">
        <f t="shared" si="0"/>
        <v>0</v>
      </c>
      <c r="H30" s="145"/>
    </row>
    <row r="31" spans="1:8" ht="12.75">
      <c r="A31" s="106" t="s">
        <v>55</v>
      </c>
      <c r="B31" s="106">
        <v>18</v>
      </c>
      <c r="C31" s="151" t="s">
        <v>53</v>
      </c>
      <c r="D31" s="152">
        <v>200</v>
      </c>
      <c r="E31" s="152" t="s">
        <v>57</v>
      </c>
      <c r="F31" s="153"/>
      <c r="G31" s="153">
        <f t="shared" si="0"/>
        <v>0</v>
      </c>
      <c r="H31" s="145"/>
    </row>
    <row r="32" spans="1:8" ht="12.75">
      <c r="A32" s="116" t="s">
        <v>55</v>
      </c>
      <c r="B32" s="106">
        <v>17</v>
      </c>
      <c r="C32" s="151" t="s">
        <v>24</v>
      </c>
      <c r="D32" s="152">
        <v>200</v>
      </c>
      <c r="E32" s="152" t="s">
        <v>57</v>
      </c>
      <c r="F32" s="153"/>
      <c r="G32" s="153">
        <f t="shared" si="0"/>
        <v>0</v>
      </c>
      <c r="H32" s="146"/>
    </row>
    <row r="33" spans="1:8" ht="12.75">
      <c r="A33" s="116" t="s">
        <v>55</v>
      </c>
      <c r="B33" s="106">
        <v>7</v>
      </c>
      <c r="C33" s="151" t="s">
        <v>116</v>
      </c>
      <c r="D33" s="157">
        <v>350</v>
      </c>
      <c r="E33" s="152" t="s">
        <v>57</v>
      </c>
      <c r="F33" s="153"/>
      <c r="G33" s="153">
        <f t="shared" si="0"/>
        <v>0</v>
      </c>
      <c r="H33" s="145"/>
    </row>
    <row r="34" spans="1:8" ht="12.75">
      <c r="A34" s="106" t="s">
        <v>55</v>
      </c>
      <c r="B34" s="106">
        <v>8</v>
      </c>
      <c r="C34" s="151" t="s">
        <v>25</v>
      </c>
      <c r="D34" s="152">
        <v>45</v>
      </c>
      <c r="E34" s="152" t="s">
        <v>57</v>
      </c>
      <c r="F34" s="153"/>
      <c r="G34" s="153">
        <f t="shared" si="0"/>
        <v>0</v>
      </c>
      <c r="H34" s="145"/>
    </row>
    <row r="35" spans="1:8" ht="12.75">
      <c r="A35" s="106" t="s">
        <v>55</v>
      </c>
      <c r="B35" s="106">
        <v>3</v>
      </c>
      <c r="C35" s="151" t="s">
        <v>26</v>
      </c>
      <c r="D35" s="155">
        <v>200</v>
      </c>
      <c r="E35" s="152" t="s">
        <v>57</v>
      </c>
      <c r="F35" s="153"/>
      <c r="G35" s="153">
        <f t="shared" si="0"/>
        <v>0</v>
      </c>
      <c r="H35" s="145"/>
    </row>
    <row r="36" spans="1:8" ht="12.75">
      <c r="A36" s="106" t="s">
        <v>55</v>
      </c>
      <c r="B36" s="106">
        <v>12</v>
      </c>
      <c r="C36" s="151" t="s">
        <v>27</v>
      </c>
      <c r="D36" s="152">
        <v>300</v>
      </c>
      <c r="E36" s="152" t="s">
        <v>57</v>
      </c>
      <c r="F36" s="153"/>
      <c r="G36" s="153">
        <f t="shared" si="0"/>
        <v>0</v>
      </c>
      <c r="H36" s="145"/>
    </row>
    <row r="37" spans="1:8" ht="12.75">
      <c r="A37" s="116" t="s">
        <v>55</v>
      </c>
      <c r="B37" s="106">
        <v>29</v>
      </c>
      <c r="C37" s="151" t="s">
        <v>28</v>
      </c>
      <c r="D37" s="152">
        <v>40</v>
      </c>
      <c r="E37" s="152" t="s">
        <v>57</v>
      </c>
      <c r="F37" s="153"/>
      <c r="G37" s="153">
        <f t="shared" si="0"/>
        <v>0</v>
      </c>
      <c r="H37" s="145"/>
    </row>
    <row r="38" spans="1:8" ht="12.75">
      <c r="A38" s="106" t="s">
        <v>55</v>
      </c>
      <c r="B38" s="106">
        <v>31</v>
      </c>
      <c r="C38" s="151" t="s">
        <v>117</v>
      </c>
      <c r="D38" s="152">
        <v>40</v>
      </c>
      <c r="E38" s="152" t="s">
        <v>57</v>
      </c>
      <c r="F38" s="153"/>
      <c r="G38" s="153">
        <f t="shared" si="0"/>
        <v>0</v>
      </c>
      <c r="H38" s="145"/>
    </row>
    <row r="39" spans="1:8" ht="12.75">
      <c r="A39" s="116" t="s">
        <v>55</v>
      </c>
      <c r="B39" s="106">
        <v>52</v>
      </c>
      <c r="C39" s="154" t="s">
        <v>126</v>
      </c>
      <c r="D39" s="155">
        <v>50</v>
      </c>
      <c r="E39" s="152" t="s">
        <v>57</v>
      </c>
      <c r="F39" s="153"/>
      <c r="G39" s="153">
        <f t="shared" si="0"/>
        <v>0</v>
      </c>
      <c r="H39" s="145"/>
    </row>
    <row r="40" spans="1:8" ht="12.75">
      <c r="A40" s="116" t="s">
        <v>55</v>
      </c>
      <c r="B40" s="106">
        <v>16</v>
      </c>
      <c r="C40" s="151" t="s">
        <v>29</v>
      </c>
      <c r="D40" s="152">
        <v>100</v>
      </c>
      <c r="E40" s="152" t="s">
        <v>57</v>
      </c>
      <c r="F40" s="153"/>
      <c r="G40" s="153">
        <f t="shared" si="0"/>
        <v>0</v>
      </c>
      <c r="H40" s="145"/>
    </row>
    <row r="41" spans="1:8" ht="12.75">
      <c r="A41" s="116" t="s">
        <v>55</v>
      </c>
      <c r="B41" s="106">
        <v>54</v>
      </c>
      <c r="C41" s="154" t="s">
        <v>128</v>
      </c>
      <c r="D41" s="155">
        <v>100</v>
      </c>
      <c r="E41" s="152" t="s">
        <v>57</v>
      </c>
      <c r="F41" s="153"/>
      <c r="G41" s="153">
        <f t="shared" si="0"/>
        <v>0</v>
      </c>
      <c r="H41" s="145"/>
    </row>
    <row r="42" spans="1:8" ht="12.75">
      <c r="A42" s="116" t="s">
        <v>55</v>
      </c>
      <c r="B42" s="106">
        <v>23</v>
      </c>
      <c r="C42" s="151" t="s">
        <v>30</v>
      </c>
      <c r="D42" s="152">
        <v>170</v>
      </c>
      <c r="E42" s="152" t="s">
        <v>57</v>
      </c>
      <c r="F42" s="153"/>
      <c r="G42" s="153">
        <f t="shared" si="0"/>
        <v>0</v>
      </c>
      <c r="H42" s="146"/>
    </row>
    <row r="43" spans="1:8" ht="12.75">
      <c r="A43" s="106" t="s">
        <v>55</v>
      </c>
      <c r="B43" s="106">
        <v>33</v>
      </c>
      <c r="C43" s="151" t="s">
        <v>31</v>
      </c>
      <c r="D43" s="152">
        <v>40</v>
      </c>
      <c r="E43" s="152" t="s">
        <v>57</v>
      </c>
      <c r="F43" s="153"/>
      <c r="G43" s="153">
        <f t="shared" si="0"/>
        <v>0</v>
      </c>
      <c r="H43" s="145"/>
    </row>
    <row r="44" spans="1:8" ht="12.75">
      <c r="A44" s="106" t="s">
        <v>55</v>
      </c>
      <c r="B44" s="106">
        <v>24</v>
      </c>
      <c r="C44" s="151" t="s">
        <v>32</v>
      </c>
      <c r="D44" s="152">
        <v>50</v>
      </c>
      <c r="E44" s="152" t="s">
        <v>57</v>
      </c>
      <c r="F44" s="153"/>
      <c r="G44" s="153">
        <f t="shared" si="0"/>
        <v>0</v>
      </c>
      <c r="H44" s="146"/>
    </row>
    <row r="45" spans="1:8" ht="12.75">
      <c r="A45" s="116" t="s">
        <v>55</v>
      </c>
      <c r="B45" s="106">
        <v>35</v>
      </c>
      <c r="C45" s="151" t="s">
        <v>32</v>
      </c>
      <c r="D45" s="152">
        <v>40</v>
      </c>
      <c r="E45" s="152" t="s">
        <v>57</v>
      </c>
      <c r="F45" s="153"/>
      <c r="G45" s="153">
        <f t="shared" si="0"/>
        <v>0</v>
      </c>
      <c r="H45" s="146"/>
    </row>
    <row r="46" spans="1:8" ht="12.75">
      <c r="A46" s="106" t="s">
        <v>55</v>
      </c>
      <c r="B46" s="106">
        <v>32</v>
      </c>
      <c r="C46" s="151" t="s">
        <v>33</v>
      </c>
      <c r="D46" s="152">
        <v>40</v>
      </c>
      <c r="E46" s="152" t="s">
        <v>57</v>
      </c>
      <c r="F46" s="153"/>
      <c r="G46" s="153">
        <f t="shared" si="0"/>
        <v>0</v>
      </c>
      <c r="H46" s="145"/>
    </row>
    <row r="47" spans="1:8" ht="12.75">
      <c r="A47" s="116" t="s">
        <v>55</v>
      </c>
      <c r="B47" s="106">
        <v>9</v>
      </c>
      <c r="C47" s="151" t="s">
        <v>34</v>
      </c>
      <c r="D47" s="152">
        <v>400</v>
      </c>
      <c r="E47" s="152" t="s">
        <v>57</v>
      </c>
      <c r="F47" s="153"/>
      <c r="G47" s="153">
        <f>D47*F47</f>
        <v>0</v>
      </c>
      <c r="H47" s="145"/>
    </row>
    <row r="48" spans="1:8" ht="12.75">
      <c r="A48" s="116" t="s">
        <v>55</v>
      </c>
      <c r="B48" s="106">
        <v>56</v>
      </c>
      <c r="C48" s="154" t="s">
        <v>130</v>
      </c>
      <c r="D48" s="152">
        <v>50</v>
      </c>
      <c r="E48" s="152" t="s">
        <v>57</v>
      </c>
      <c r="F48" s="153"/>
      <c r="G48" s="153">
        <f t="shared" si="0"/>
        <v>0</v>
      </c>
      <c r="H48" s="145"/>
    </row>
    <row r="49" spans="1:8" ht="12.75">
      <c r="A49" s="106" t="s">
        <v>55</v>
      </c>
      <c r="B49" s="106">
        <v>34</v>
      </c>
      <c r="C49" s="151" t="s">
        <v>35</v>
      </c>
      <c r="D49" s="152">
        <v>40</v>
      </c>
      <c r="E49" s="152" t="s">
        <v>57</v>
      </c>
      <c r="F49" s="153"/>
      <c r="G49" s="153">
        <f t="shared" si="0"/>
        <v>0</v>
      </c>
      <c r="H49" s="145"/>
    </row>
    <row r="50" spans="1:8" ht="12.75">
      <c r="A50" s="116" t="s">
        <v>55</v>
      </c>
      <c r="B50" s="106">
        <v>36</v>
      </c>
      <c r="C50" s="151" t="s">
        <v>36</v>
      </c>
      <c r="D50" s="152">
        <v>40</v>
      </c>
      <c r="E50" s="152" t="s">
        <v>57</v>
      </c>
      <c r="F50" s="153"/>
      <c r="G50" s="153">
        <f t="shared" si="0"/>
        <v>0</v>
      </c>
      <c r="H50" s="145"/>
    </row>
    <row r="51" spans="1:8" ht="12.75">
      <c r="A51" s="116" t="s">
        <v>55</v>
      </c>
      <c r="B51" s="106">
        <v>10</v>
      </c>
      <c r="C51" s="151" t="s">
        <v>37</v>
      </c>
      <c r="D51" s="152">
        <v>170</v>
      </c>
      <c r="E51" s="152" t="s">
        <v>57</v>
      </c>
      <c r="F51" s="153"/>
      <c r="G51" s="153">
        <f t="shared" si="0"/>
        <v>0</v>
      </c>
      <c r="H51" s="145"/>
    </row>
    <row r="52" spans="1:8" ht="12.75">
      <c r="A52" s="116" t="s">
        <v>55</v>
      </c>
      <c r="B52" s="106">
        <v>55</v>
      </c>
      <c r="C52" s="154" t="s">
        <v>129</v>
      </c>
      <c r="D52" s="152">
        <v>50</v>
      </c>
      <c r="E52" s="152" t="s">
        <v>57</v>
      </c>
      <c r="F52" s="153"/>
      <c r="G52" s="153">
        <f t="shared" si="0"/>
        <v>0</v>
      </c>
      <c r="H52" s="145"/>
    </row>
    <row r="53" spans="1:8" ht="12.75">
      <c r="A53" s="106" t="s">
        <v>55</v>
      </c>
      <c r="B53" s="106">
        <v>53</v>
      </c>
      <c r="C53" s="154" t="s">
        <v>127</v>
      </c>
      <c r="D53" s="155">
        <v>50</v>
      </c>
      <c r="E53" s="152" t="s">
        <v>57</v>
      </c>
      <c r="F53" s="153"/>
      <c r="G53" s="153">
        <f t="shared" si="0"/>
        <v>0</v>
      </c>
      <c r="H53" s="145"/>
    </row>
    <row r="54" spans="1:8" ht="12.75">
      <c r="A54" s="106" t="s">
        <v>55</v>
      </c>
      <c r="B54" s="106">
        <v>2</v>
      </c>
      <c r="C54" s="151" t="s">
        <v>115</v>
      </c>
      <c r="D54" s="152">
        <v>200</v>
      </c>
      <c r="E54" s="152" t="s">
        <v>57</v>
      </c>
      <c r="F54" s="153"/>
      <c r="G54" s="153">
        <f t="shared" si="0"/>
        <v>0</v>
      </c>
      <c r="H54" s="145"/>
    </row>
    <row r="55" spans="1:8" ht="12.75">
      <c r="A55" s="106" t="s">
        <v>55</v>
      </c>
      <c r="B55" s="106">
        <v>11</v>
      </c>
      <c r="C55" s="151" t="s">
        <v>38</v>
      </c>
      <c r="D55" s="152">
        <v>100</v>
      </c>
      <c r="E55" s="152" t="s">
        <v>57</v>
      </c>
      <c r="F55" s="153"/>
      <c r="G55" s="153">
        <f t="shared" si="0"/>
        <v>0</v>
      </c>
      <c r="H55" s="145"/>
    </row>
    <row r="56" spans="1:8" ht="12.75">
      <c r="A56" s="116" t="s">
        <v>55</v>
      </c>
      <c r="B56" s="106">
        <v>25</v>
      </c>
      <c r="C56" s="151" t="s">
        <v>39</v>
      </c>
      <c r="D56" s="152">
        <v>400</v>
      </c>
      <c r="E56" s="152" t="s">
        <v>57</v>
      </c>
      <c r="F56" s="153"/>
      <c r="G56" s="153">
        <f t="shared" si="0"/>
        <v>0</v>
      </c>
      <c r="H56" s="146"/>
    </row>
    <row r="57" spans="1:8" ht="12.75">
      <c r="A57" s="116" t="s">
        <v>55</v>
      </c>
      <c r="B57" s="106">
        <v>43</v>
      </c>
      <c r="C57" s="151" t="s">
        <v>119</v>
      </c>
      <c r="D57" s="152">
        <v>10</v>
      </c>
      <c r="E57" s="152" t="s">
        <v>57</v>
      </c>
      <c r="F57" s="153"/>
      <c r="G57" s="153">
        <f t="shared" si="0"/>
        <v>0</v>
      </c>
      <c r="H57" s="145"/>
    </row>
    <row r="58" spans="1:8" ht="12.75">
      <c r="A58" s="106" t="s">
        <v>55</v>
      </c>
      <c r="B58" s="106">
        <v>50</v>
      </c>
      <c r="C58" s="154" t="s">
        <v>124</v>
      </c>
      <c r="D58" s="152">
        <v>50</v>
      </c>
      <c r="E58" s="152" t="s">
        <v>57</v>
      </c>
      <c r="F58" s="153"/>
      <c r="G58" s="153">
        <f t="shared" si="0"/>
        <v>0</v>
      </c>
      <c r="H58" s="145"/>
    </row>
    <row r="59" spans="1:8" ht="12.75">
      <c r="A59" s="106" t="s">
        <v>55</v>
      </c>
      <c r="B59" s="106">
        <v>21</v>
      </c>
      <c r="C59" s="151" t="s">
        <v>40</v>
      </c>
      <c r="D59" s="152">
        <v>150</v>
      </c>
      <c r="E59" s="152" t="s">
        <v>57</v>
      </c>
      <c r="F59" s="153"/>
      <c r="G59" s="153">
        <f t="shared" si="0"/>
        <v>0</v>
      </c>
      <c r="H59" s="145"/>
    </row>
    <row r="60" spans="1:8" ht="12.75">
      <c r="A60" s="116" t="s">
        <v>55</v>
      </c>
      <c r="B60" s="106">
        <v>47</v>
      </c>
      <c r="C60" s="154" t="s">
        <v>121</v>
      </c>
      <c r="D60" s="152">
        <v>50</v>
      </c>
      <c r="E60" s="152" t="s">
        <v>57</v>
      </c>
      <c r="F60" s="153"/>
      <c r="G60" s="153">
        <f t="shared" si="0"/>
        <v>0</v>
      </c>
      <c r="H60" s="145"/>
    </row>
    <row r="61" spans="1:8" ht="12.75">
      <c r="A61" s="116" t="s">
        <v>55</v>
      </c>
      <c r="B61" s="106">
        <v>13</v>
      </c>
      <c r="C61" s="151" t="s">
        <v>41</v>
      </c>
      <c r="D61" s="155">
        <v>100</v>
      </c>
      <c r="E61" s="152" t="s">
        <v>57</v>
      </c>
      <c r="F61" s="153"/>
      <c r="G61" s="153">
        <f t="shared" si="0"/>
        <v>0</v>
      </c>
      <c r="H61" s="145"/>
    </row>
    <row r="62" spans="1:8" ht="12.75">
      <c r="A62" s="106" t="s">
        <v>55</v>
      </c>
      <c r="B62" s="106">
        <v>22</v>
      </c>
      <c r="C62" s="151" t="s">
        <v>42</v>
      </c>
      <c r="D62" s="152">
        <v>50</v>
      </c>
      <c r="E62" s="152" t="s">
        <v>57</v>
      </c>
      <c r="F62" s="153"/>
      <c r="G62" s="153">
        <f t="shared" si="0"/>
        <v>0</v>
      </c>
      <c r="H62" s="146"/>
    </row>
    <row r="63" spans="1:8" ht="12.75">
      <c r="A63" s="116" t="s">
        <v>55</v>
      </c>
      <c r="B63" s="106">
        <v>41</v>
      </c>
      <c r="C63" s="151" t="s">
        <v>118</v>
      </c>
      <c r="D63" s="152">
        <v>3</v>
      </c>
      <c r="E63" s="152" t="s">
        <v>57</v>
      </c>
      <c r="F63" s="153"/>
      <c r="G63" s="153">
        <f t="shared" si="0"/>
        <v>0</v>
      </c>
      <c r="H63" s="145"/>
    </row>
    <row r="64" spans="1:8" ht="12.75">
      <c r="A64" s="106" t="s">
        <v>55</v>
      </c>
      <c r="B64" s="106">
        <v>42</v>
      </c>
      <c r="C64" s="151" t="s">
        <v>43</v>
      </c>
      <c r="D64" s="152">
        <v>3</v>
      </c>
      <c r="E64" s="152" t="s">
        <v>57</v>
      </c>
      <c r="F64" s="153"/>
      <c r="G64" s="153">
        <f t="shared" si="0"/>
        <v>0</v>
      </c>
      <c r="H64" s="145"/>
    </row>
    <row r="65" spans="1:8" ht="88.5" customHeight="1">
      <c r="A65" s="106" t="s">
        <v>430</v>
      </c>
      <c r="B65" s="106">
        <v>43</v>
      </c>
      <c r="C65" s="158" t="s">
        <v>432</v>
      </c>
      <c r="D65" s="159">
        <v>20</v>
      </c>
      <c r="E65" s="159" t="s">
        <v>57</v>
      </c>
      <c r="F65" s="153"/>
      <c r="G65" s="153">
        <f>D65*F65</f>
        <v>0</v>
      </c>
      <c r="H65" s="86"/>
    </row>
    <row r="66" spans="1:8" ht="76.5">
      <c r="A66" s="106" t="s">
        <v>430</v>
      </c>
      <c r="B66" s="106">
        <v>44</v>
      </c>
      <c r="C66" s="160" t="s">
        <v>431</v>
      </c>
      <c r="D66" s="159">
        <v>20</v>
      </c>
      <c r="E66" s="159" t="s">
        <v>57</v>
      </c>
      <c r="F66" s="153"/>
      <c r="G66" s="153">
        <f t="shared" si="0"/>
        <v>0</v>
      </c>
      <c r="H66" s="86"/>
    </row>
    <row r="67" spans="1:8" ht="43.5" customHeight="1">
      <c r="A67" s="106" t="s">
        <v>435</v>
      </c>
      <c r="B67" s="106">
        <v>45</v>
      </c>
      <c r="C67" s="160" t="s">
        <v>465</v>
      </c>
      <c r="D67" s="159">
        <v>1</v>
      </c>
      <c r="E67" s="159" t="s">
        <v>57</v>
      </c>
      <c r="F67" s="153"/>
      <c r="G67" s="153">
        <f t="shared" si="0"/>
        <v>0</v>
      </c>
      <c r="H67" s="86"/>
    </row>
    <row r="68" spans="1:7" ht="15">
      <c r="A68" s="43"/>
      <c r="B68" s="43"/>
      <c r="C68" s="44" t="s">
        <v>113</v>
      </c>
      <c r="D68" s="45"/>
      <c r="E68" s="46"/>
      <c r="F68" s="45"/>
      <c r="G68" s="47">
        <f>SUM(G6:G67)</f>
        <v>0</v>
      </c>
    </row>
  </sheetData>
  <sheetProtection/>
  <mergeCells count="4">
    <mergeCell ref="G4:H4"/>
    <mergeCell ref="A2:D2"/>
    <mergeCell ref="A4:D4"/>
    <mergeCell ref="A3:G3"/>
  </mergeCells>
  <hyperlinks>
    <hyperlink ref="C16" r:id="rId1" tooltip="Karabinka 14 mm" display="http://myrings.eu/product.php?id_product=244"/>
    <hyperlink ref="C37" r:id="rId2" tooltip="Karabinka 14 mm" display="http://myrings.eu/product.php?id_product=244"/>
  </hyperlink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r:id="rId4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7030A0"/>
  </sheetPr>
  <dimension ref="A1:I8"/>
  <sheetViews>
    <sheetView zoomScalePageLayoutView="0" workbookViewId="0" topLeftCell="A1">
      <selection activeCell="G9" sqref="G9"/>
    </sheetView>
  </sheetViews>
  <sheetFormatPr defaultColWidth="9.00390625" defaultRowHeight="12.75"/>
  <cols>
    <col min="1" max="1" width="11.875" style="1" customWidth="1"/>
    <col min="2" max="2" width="5.00390625" style="1" customWidth="1"/>
    <col min="3" max="3" width="50.375" style="1" customWidth="1"/>
    <col min="4" max="4" width="7.125" style="18" customWidth="1"/>
    <col min="5" max="5" width="7.75390625" style="17" customWidth="1"/>
    <col min="6" max="6" width="10.875" style="1" customWidth="1"/>
    <col min="7" max="7" width="12.25390625" style="1" customWidth="1"/>
    <col min="8" max="8" width="16.375" style="1" hidden="1" customWidth="1"/>
    <col min="9" max="9" width="30.125" style="0" customWidth="1"/>
  </cols>
  <sheetData>
    <row r="1" ht="53.25" customHeight="1" thickBot="1" thickTop="1">
      <c r="A1" s="8">
        <v>10</v>
      </c>
    </row>
    <row r="2" spans="1:9" ht="13.5" thickTop="1">
      <c r="A2" s="161" t="s">
        <v>510</v>
      </c>
      <c r="B2" s="164"/>
      <c r="C2" s="164"/>
      <c r="D2" s="164"/>
      <c r="E2" s="16"/>
      <c r="F2" s="9"/>
      <c r="G2" s="9"/>
      <c r="H2" s="9"/>
      <c r="I2" s="9"/>
    </row>
    <row r="3" spans="1:9" ht="30.75" customHeight="1">
      <c r="A3" s="166" t="s">
        <v>112</v>
      </c>
      <c r="B3" s="166"/>
      <c r="C3" s="166"/>
      <c r="D3" s="166"/>
      <c r="E3" s="168"/>
      <c r="F3" s="168"/>
      <c r="G3" s="168"/>
      <c r="H3" s="5" t="s">
        <v>7</v>
      </c>
      <c r="I3" s="9"/>
    </row>
    <row r="4" spans="1:9" ht="15" customHeight="1">
      <c r="A4" s="169" t="s">
        <v>111</v>
      </c>
      <c r="B4" s="169"/>
      <c r="C4" s="169"/>
      <c r="D4" s="169"/>
      <c r="E4" s="16"/>
      <c r="F4" s="12" t="s">
        <v>6</v>
      </c>
      <c r="G4" s="162" t="s">
        <v>7</v>
      </c>
      <c r="H4" s="163"/>
      <c r="I4" s="9"/>
    </row>
    <row r="5" spans="1:9" ht="25.5">
      <c r="A5" s="6" t="s">
        <v>48</v>
      </c>
      <c r="B5" s="7" t="s">
        <v>0</v>
      </c>
      <c r="C5" s="6" t="s">
        <v>1</v>
      </c>
      <c r="D5" s="56" t="s">
        <v>2</v>
      </c>
      <c r="E5" s="6" t="s">
        <v>56</v>
      </c>
      <c r="F5" s="6" t="s">
        <v>4</v>
      </c>
      <c r="G5" s="6" t="s">
        <v>3</v>
      </c>
      <c r="H5" s="57" t="s">
        <v>5</v>
      </c>
      <c r="I5" s="58"/>
    </row>
    <row r="6" spans="1:9" ht="52.5">
      <c r="A6" s="50" t="s">
        <v>430</v>
      </c>
      <c r="B6" s="51">
        <v>1</v>
      </c>
      <c r="C6" s="85" t="s">
        <v>506</v>
      </c>
      <c r="D6" s="82">
        <v>10</v>
      </c>
      <c r="E6" s="82" t="s">
        <v>57</v>
      </c>
      <c r="F6" s="83"/>
      <c r="G6" s="79">
        <f>D6*F6</f>
        <v>0</v>
      </c>
      <c r="H6" s="2"/>
      <c r="I6" s="4"/>
    </row>
    <row r="7" spans="1:9" ht="76.5">
      <c r="A7" s="19" t="s">
        <v>430</v>
      </c>
      <c r="B7" s="15">
        <v>2</v>
      </c>
      <c r="C7" s="85" t="s">
        <v>507</v>
      </c>
      <c r="D7" s="82">
        <v>90</v>
      </c>
      <c r="E7" s="82" t="s">
        <v>57</v>
      </c>
      <c r="F7" s="83"/>
      <c r="G7" s="79">
        <f>D7*F7</f>
        <v>0</v>
      </c>
      <c r="H7" s="84"/>
      <c r="I7" s="2"/>
    </row>
    <row r="8" spans="1:7" ht="15">
      <c r="A8" s="43"/>
      <c r="B8" s="43"/>
      <c r="C8" s="44" t="s">
        <v>113</v>
      </c>
      <c r="D8" s="45"/>
      <c r="E8" s="46"/>
      <c r="F8" s="43"/>
      <c r="G8" s="47">
        <f>SUM(G6:G7)</f>
        <v>0</v>
      </c>
    </row>
  </sheetData>
  <sheetProtection/>
  <mergeCells count="4">
    <mergeCell ref="A2:D2"/>
    <mergeCell ref="A3:G3"/>
    <mergeCell ref="A4:D4"/>
    <mergeCell ref="G4:H4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7030A0"/>
  </sheetPr>
  <dimension ref="A1:I14"/>
  <sheetViews>
    <sheetView zoomScalePageLayoutView="0" workbookViewId="0" topLeftCell="A1">
      <selection activeCell="E14" sqref="E14"/>
    </sheetView>
  </sheetViews>
  <sheetFormatPr defaultColWidth="9.00390625" defaultRowHeight="12.75"/>
  <cols>
    <col min="1" max="1" width="11.875" style="1" customWidth="1"/>
    <col min="2" max="2" width="5.00390625" style="1" customWidth="1"/>
    <col min="3" max="3" width="50.375" style="1" customWidth="1"/>
    <col min="4" max="4" width="7.125" style="18" customWidth="1"/>
    <col min="5" max="5" width="9.875" style="17" customWidth="1"/>
    <col min="6" max="6" width="10.875" style="1" customWidth="1"/>
    <col min="7" max="7" width="12.25390625" style="1" customWidth="1"/>
    <col min="8" max="8" width="16.375" style="1" hidden="1" customWidth="1"/>
    <col min="9" max="9" width="30.125" style="0" customWidth="1"/>
  </cols>
  <sheetData>
    <row r="1" ht="53.25" customHeight="1" thickBot="1" thickTop="1">
      <c r="A1" s="8">
        <v>11</v>
      </c>
    </row>
    <row r="2" spans="1:9" ht="13.5" thickTop="1">
      <c r="A2" s="161" t="s">
        <v>509</v>
      </c>
      <c r="B2" s="164"/>
      <c r="C2" s="164"/>
      <c r="D2" s="164"/>
      <c r="E2" s="16"/>
      <c r="F2" s="9"/>
      <c r="G2" s="9"/>
      <c r="H2" s="9"/>
      <c r="I2" s="9"/>
    </row>
    <row r="3" spans="1:9" ht="30.75" customHeight="1">
      <c r="A3" s="166" t="s">
        <v>112</v>
      </c>
      <c r="B3" s="166"/>
      <c r="C3" s="166"/>
      <c r="D3" s="166"/>
      <c r="E3" s="168"/>
      <c r="F3" s="168"/>
      <c r="G3" s="168"/>
      <c r="H3" s="5" t="s">
        <v>7</v>
      </c>
      <c r="I3" s="9"/>
    </row>
    <row r="4" spans="1:9" ht="15" customHeight="1" thickBot="1">
      <c r="A4" s="169" t="s">
        <v>111</v>
      </c>
      <c r="B4" s="169"/>
      <c r="C4" s="169"/>
      <c r="D4" s="169"/>
      <c r="E4" s="16"/>
      <c r="F4" s="12" t="s">
        <v>6</v>
      </c>
      <c r="G4" s="162" t="s">
        <v>7</v>
      </c>
      <c r="H4" s="163"/>
      <c r="I4" s="9"/>
    </row>
    <row r="5" spans="1:9" ht="26.25" thickBot="1">
      <c r="A5" s="99" t="s">
        <v>48</v>
      </c>
      <c r="B5" s="100" t="s">
        <v>0</v>
      </c>
      <c r="C5" s="101" t="s">
        <v>1</v>
      </c>
      <c r="D5" s="101" t="s">
        <v>2</v>
      </c>
      <c r="E5" s="101" t="s">
        <v>56</v>
      </c>
      <c r="F5" s="101" t="s">
        <v>4</v>
      </c>
      <c r="G5" s="102" t="s">
        <v>3</v>
      </c>
      <c r="H5" s="57" t="s">
        <v>5</v>
      </c>
      <c r="I5" s="58"/>
    </row>
    <row r="6" spans="1:9" ht="12.75">
      <c r="A6" s="139" t="s">
        <v>435</v>
      </c>
      <c r="B6" s="121">
        <v>1</v>
      </c>
      <c r="C6" s="140" t="s">
        <v>434</v>
      </c>
      <c r="D6" s="141">
        <v>1</v>
      </c>
      <c r="E6" s="142" t="s">
        <v>57</v>
      </c>
      <c r="F6" s="143"/>
      <c r="G6" s="144">
        <f>D6*F6</f>
        <v>0</v>
      </c>
      <c r="H6" s="2"/>
      <c r="I6" s="24"/>
    </row>
    <row r="7" spans="1:9" ht="14.25">
      <c r="A7" s="116" t="s">
        <v>435</v>
      </c>
      <c r="B7" s="106">
        <v>2</v>
      </c>
      <c r="C7" s="132" t="s">
        <v>436</v>
      </c>
      <c r="D7" s="128">
        <v>1</v>
      </c>
      <c r="E7" s="129" t="s">
        <v>57</v>
      </c>
      <c r="F7" s="130"/>
      <c r="G7" s="131">
        <f aca="true" t="shared" si="0" ref="G7:G13">D7*F7</f>
        <v>0</v>
      </c>
      <c r="H7" s="84"/>
      <c r="I7" s="24"/>
    </row>
    <row r="8" spans="1:9" ht="14.25">
      <c r="A8" s="116" t="s">
        <v>435</v>
      </c>
      <c r="B8" s="106">
        <v>3</v>
      </c>
      <c r="C8" s="132" t="s">
        <v>440</v>
      </c>
      <c r="D8" s="128">
        <v>4</v>
      </c>
      <c r="E8" s="129" t="s">
        <v>57</v>
      </c>
      <c r="F8" s="130"/>
      <c r="G8" s="131">
        <f t="shared" si="0"/>
        <v>0</v>
      </c>
      <c r="H8" s="84"/>
      <c r="I8" s="24"/>
    </row>
    <row r="9" spans="1:9" ht="14.25">
      <c r="A9" s="116" t="s">
        <v>435</v>
      </c>
      <c r="B9" s="106">
        <v>4</v>
      </c>
      <c r="C9" s="132" t="s">
        <v>433</v>
      </c>
      <c r="D9" s="133">
        <v>1</v>
      </c>
      <c r="E9" s="134" t="s">
        <v>57</v>
      </c>
      <c r="F9" s="130"/>
      <c r="G9" s="131">
        <f t="shared" si="0"/>
        <v>0</v>
      </c>
      <c r="H9" s="84"/>
      <c r="I9" s="24"/>
    </row>
    <row r="10" spans="1:9" ht="14.25" customHeight="1">
      <c r="A10" s="116" t="s">
        <v>435</v>
      </c>
      <c r="B10" s="106">
        <v>5</v>
      </c>
      <c r="C10" s="132" t="s">
        <v>437</v>
      </c>
      <c r="D10" s="133">
        <v>2</v>
      </c>
      <c r="E10" s="134" t="s">
        <v>57</v>
      </c>
      <c r="F10" s="130"/>
      <c r="G10" s="131">
        <f t="shared" si="0"/>
        <v>0</v>
      </c>
      <c r="H10" s="84"/>
      <c r="I10" s="24"/>
    </row>
    <row r="11" spans="1:9" ht="14.25">
      <c r="A11" s="116" t="s">
        <v>435</v>
      </c>
      <c r="B11" s="106">
        <v>6</v>
      </c>
      <c r="C11" s="132" t="s">
        <v>438</v>
      </c>
      <c r="D11" s="133">
        <v>1</v>
      </c>
      <c r="E11" s="134" t="s">
        <v>57</v>
      </c>
      <c r="F11" s="130"/>
      <c r="G11" s="131">
        <f t="shared" si="0"/>
        <v>0</v>
      </c>
      <c r="H11" s="84"/>
      <c r="I11" s="24"/>
    </row>
    <row r="12" spans="1:9" ht="57" customHeight="1">
      <c r="A12" s="116" t="s">
        <v>439</v>
      </c>
      <c r="B12" s="106">
        <v>7</v>
      </c>
      <c r="C12" s="135" t="s">
        <v>417</v>
      </c>
      <c r="D12" s="128">
        <v>1</v>
      </c>
      <c r="E12" s="129" t="s">
        <v>57</v>
      </c>
      <c r="F12" s="136"/>
      <c r="G12" s="131">
        <f t="shared" si="0"/>
        <v>0</v>
      </c>
      <c r="H12" s="2"/>
      <c r="I12" s="2"/>
    </row>
    <row r="13" spans="1:9" ht="13.5" customHeight="1">
      <c r="A13" s="116" t="s">
        <v>435</v>
      </c>
      <c r="B13" s="106">
        <v>8</v>
      </c>
      <c r="C13" s="137" t="s">
        <v>441</v>
      </c>
      <c r="D13" s="116">
        <v>1</v>
      </c>
      <c r="E13" s="138" t="s">
        <v>512</v>
      </c>
      <c r="F13" s="118"/>
      <c r="G13" s="131">
        <f t="shared" si="0"/>
        <v>0</v>
      </c>
      <c r="H13" s="31"/>
      <c r="I13" s="87"/>
    </row>
    <row r="14" spans="1:7" ht="15">
      <c r="A14" s="43"/>
      <c r="B14" s="43"/>
      <c r="C14" s="44" t="s">
        <v>113</v>
      </c>
      <c r="D14" s="45"/>
      <c r="E14" s="46"/>
      <c r="F14" s="43"/>
      <c r="G14" s="47">
        <f>SUM(G6:G13)</f>
        <v>0</v>
      </c>
    </row>
  </sheetData>
  <sheetProtection/>
  <mergeCells count="4">
    <mergeCell ref="A2:D2"/>
    <mergeCell ref="A3:G3"/>
    <mergeCell ref="A4:D4"/>
    <mergeCell ref="G4:H4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7030A0"/>
  </sheetPr>
  <dimension ref="A1:I21"/>
  <sheetViews>
    <sheetView zoomScalePageLayoutView="0" workbookViewId="0" topLeftCell="A4">
      <selection activeCell="F21" sqref="F21"/>
    </sheetView>
  </sheetViews>
  <sheetFormatPr defaultColWidth="9.00390625" defaultRowHeight="12.75"/>
  <cols>
    <col min="1" max="1" width="11.875" style="1" customWidth="1"/>
    <col min="2" max="2" width="5.00390625" style="1" customWidth="1"/>
    <col min="3" max="3" width="50.375" style="1" customWidth="1"/>
    <col min="4" max="4" width="7.125" style="18" customWidth="1"/>
    <col min="5" max="5" width="7.75390625" style="17" customWidth="1"/>
    <col min="6" max="6" width="10.875" style="1" customWidth="1"/>
    <col min="7" max="7" width="12.25390625" style="1" customWidth="1"/>
    <col min="8" max="8" width="16.375" style="1" hidden="1" customWidth="1"/>
    <col min="9" max="9" width="30.125" style="0" customWidth="1"/>
  </cols>
  <sheetData>
    <row r="1" ht="53.25" customHeight="1" thickBot="1" thickTop="1">
      <c r="A1" s="8">
        <v>12</v>
      </c>
    </row>
    <row r="2" spans="1:9" ht="13.5" thickTop="1">
      <c r="A2" s="161" t="s">
        <v>508</v>
      </c>
      <c r="B2" s="164"/>
      <c r="C2" s="164"/>
      <c r="D2" s="164"/>
      <c r="E2" s="16"/>
      <c r="F2" s="9"/>
      <c r="G2" s="9"/>
      <c r="H2" s="9"/>
      <c r="I2" s="9"/>
    </row>
    <row r="3" spans="1:9" ht="30.75" customHeight="1">
      <c r="A3" s="166" t="s">
        <v>112</v>
      </c>
      <c r="B3" s="166"/>
      <c r="C3" s="166"/>
      <c r="D3" s="166"/>
      <c r="E3" s="168"/>
      <c r="F3" s="168"/>
      <c r="G3" s="168"/>
      <c r="H3" s="5" t="s">
        <v>7</v>
      </c>
      <c r="I3" s="9"/>
    </row>
    <row r="4" spans="1:9" ht="15" customHeight="1">
      <c r="A4" s="169" t="s">
        <v>111</v>
      </c>
      <c r="B4" s="169"/>
      <c r="C4" s="169"/>
      <c r="D4" s="169"/>
      <c r="E4" s="16"/>
      <c r="F4" s="12" t="s">
        <v>6</v>
      </c>
      <c r="G4" s="162" t="s">
        <v>7</v>
      </c>
      <c r="H4" s="163"/>
      <c r="I4" s="9"/>
    </row>
    <row r="5" spans="1:9" ht="25.5">
      <c r="A5" s="6" t="s">
        <v>48</v>
      </c>
      <c r="B5" s="7" t="s">
        <v>0</v>
      </c>
      <c r="C5" s="6" t="s">
        <v>1</v>
      </c>
      <c r="D5" s="6" t="s">
        <v>2</v>
      </c>
      <c r="E5" s="6" t="s">
        <v>56</v>
      </c>
      <c r="F5" s="6" t="s">
        <v>4</v>
      </c>
      <c r="G5" s="6" t="s">
        <v>3</v>
      </c>
      <c r="H5" s="57" t="s">
        <v>5</v>
      </c>
      <c r="I5" s="58"/>
    </row>
    <row r="6" spans="1:9" ht="14.25">
      <c r="A6" s="116"/>
      <c r="B6" s="106"/>
      <c r="C6" s="170" t="s">
        <v>418</v>
      </c>
      <c r="D6" s="171">
        <v>1</v>
      </c>
      <c r="E6" s="172" t="s">
        <v>424</v>
      </c>
      <c r="F6" s="173">
        <v>0</v>
      </c>
      <c r="G6" s="174">
        <f>D6*F6</f>
        <v>0</v>
      </c>
      <c r="H6" s="84"/>
      <c r="I6" s="2"/>
    </row>
    <row r="7" spans="1:9" ht="14.25">
      <c r="A7" s="116"/>
      <c r="B7" s="106">
        <v>2</v>
      </c>
      <c r="C7" s="170" t="s">
        <v>420</v>
      </c>
      <c r="D7" s="171"/>
      <c r="E7" s="172"/>
      <c r="F7" s="173"/>
      <c r="G7" s="174"/>
      <c r="H7" s="84"/>
      <c r="I7" s="2"/>
    </row>
    <row r="8" spans="1:9" ht="76.5">
      <c r="A8" s="116" t="s">
        <v>439</v>
      </c>
      <c r="B8" s="106"/>
      <c r="C8" s="175" t="s">
        <v>419</v>
      </c>
      <c r="D8" s="171"/>
      <c r="E8" s="172"/>
      <c r="F8" s="173"/>
      <c r="G8" s="174"/>
      <c r="H8" s="84"/>
      <c r="I8" s="2"/>
    </row>
    <row r="9" spans="1:9" ht="114" customHeight="1">
      <c r="A9" s="116"/>
      <c r="B9" s="106"/>
      <c r="C9" s="176" t="s">
        <v>421</v>
      </c>
      <c r="D9" s="171"/>
      <c r="E9" s="172"/>
      <c r="F9" s="173"/>
      <c r="G9" s="174"/>
      <c r="H9" s="84"/>
      <c r="I9" s="2"/>
    </row>
    <row r="10" spans="1:9" ht="14.25" customHeight="1">
      <c r="A10" s="116"/>
      <c r="B10" s="106"/>
      <c r="C10" s="177" t="s">
        <v>422</v>
      </c>
      <c r="D10" s="171"/>
      <c r="E10" s="172"/>
      <c r="F10" s="173"/>
      <c r="G10" s="174"/>
      <c r="H10" s="84"/>
      <c r="I10" s="2"/>
    </row>
    <row r="11" spans="1:9" ht="89.25">
      <c r="A11" s="116"/>
      <c r="B11" s="106"/>
      <c r="C11" s="176" t="s">
        <v>423</v>
      </c>
      <c r="D11" s="171"/>
      <c r="E11" s="172"/>
      <c r="F11" s="173"/>
      <c r="G11" s="174"/>
      <c r="H11" s="84"/>
      <c r="I11" s="14"/>
    </row>
    <row r="12" spans="1:9" ht="15">
      <c r="A12" s="116"/>
      <c r="B12" s="106"/>
      <c r="C12" s="178" t="s">
        <v>425</v>
      </c>
      <c r="D12" s="171"/>
      <c r="E12" s="172"/>
      <c r="F12" s="173"/>
      <c r="G12" s="174"/>
      <c r="H12" s="84"/>
      <c r="I12" s="2"/>
    </row>
    <row r="13" spans="1:9" ht="76.5">
      <c r="A13" s="116"/>
      <c r="B13" s="106"/>
      <c r="C13" s="179" t="s">
        <v>426</v>
      </c>
      <c r="D13" s="171"/>
      <c r="E13" s="172"/>
      <c r="F13" s="173"/>
      <c r="G13" s="174"/>
      <c r="H13" s="31"/>
      <c r="I13" s="14"/>
    </row>
    <row r="14" spans="1:9" ht="14.25">
      <c r="A14" s="116"/>
      <c r="B14" s="106"/>
      <c r="C14" s="180" t="s">
        <v>427</v>
      </c>
      <c r="D14" s="171"/>
      <c r="E14" s="172"/>
      <c r="F14" s="173"/>
      <c r="G14" s="174"/>
      <c r="H14" s="33"/>
      <c r="I14" s="2"/>
    </row>
    <row r="15" spans="1:9" ht="51">
      <c r="A15" s="116"/>
      <c r="B15" s="106"/>
      <c r="C15" s="179" t="s">
        <v>428</v>
      </c>
      <c r="D15" s="171"/>
      <c r="E15" s="172"/>
      <c r="F15" s="173"/>
      <c r="G15" s="174"/>
      <c r="H15" s="33"/>
      <c r="I15" s="2"/>
    </row>
    <row r="16" spans="1:9" ht="12.75">
      <c r="A16" s="116"/>
      <c r="B16" s="106"/>
      <c r="C16" s="181" t="s">
        <v>457</v>
      </c>
      <c r="D16" s="171"/>
      <c r="E16" s="172"/>
      <c r="F16" s="173"/>
      <c r="G16" s="174"/>
      <c r="H16" s="34"/>
      <c r="I16" s="2"/>
    </row>
    <row r="17" spans="1:9" ht="23.25" customHeight="1">
      <c r="A17" s="116"/>
      <c r="B17" s="106"/>
      <c r="C17" s="179" t="s">
        <v>458</v>
      </c>
      <c r="D17" s="171"/>
      <c r="E17" s="172"/>
      <c r="F17" s="173"/>
      <c r="G17" s="174"/>
      <c r="H17" s="11"/>
      <c r="I17" s="14"/>
    </row>
    <row r="18" spans="1:9" ht="14.25">
      <c r="A18" s="106"/>
      <c r="B18" s="106"/>
      <c r="C18" s="137" t="s">
        <v>459</v>
      </c>
      <c r="D18" s="171"/>
      <c r="E18" s="172"/>
      <c r="F18" s="173"/>
      <c r="G18" s="174"/>
      <c r="I18" s="14"/>
    </row>
    <row r="19" spans="1:9" ht="14.25">
      <c r="A19" s="106"/>
      <c r="B19" s="106"/>
      <c r="C19" s="137" t="s">
        <v>460</v>
      </c>
      <c r="D19" s="171"/>
      <c r="E19" s="172"/>
      <c r="F19" s="173"/>
      <c r="G19" s="174"/>
      <c r="I19" s="14"/>
    </row>
    <row r="20" spans="1:9" ht="89.25">
      <c r="A20" s="106"/>
      <c r="B20" s="106"/>
      <c r="C20" s="179" t="s">
        <v>461</v>
      </c>
      <c r="D20" s="171"/>
      <c r="E20" s="172"/>
      <c r="F20" s="173"/>
      <c r="G20" s="174"/>
      <c r="I20" s="14"/>
    </row>
    <row r="21" spans="1:7" ht="15">
      <c r="A21" s="43"/>
      <c r="B21" s="43"/>
      <c r="C21" s="44" t="s">
        <v>113</v>
      </c>
      <c r="D21" s="45"/>
      <c r="E21" s="46"/>
      <c r="F21" s="43"/>
      <c r="G21" s="47">
        <f>G6</f>
        <v>0</v>
      </c>
    </row>
  </sheetData>
  <sheetProtection/>
  <mergeCells count="8">
    <mergeCell ref="A2:D2"/>
    <mergeCell ref="A3:G3"/>
    <mergeCell ref="A4:D4"/>
    <mergeCell ref="G4:H4"/>
    <mergeCell ref="D6:D20"/>
    <mergeCell ref="E6:E20"/>
    <mergeCell ref="F6:F20"/>
    <mergeCell ref="G6:G20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</sheetPr>
  <dimension ref="A1:H81"/>
  <sheetViews>
    <sheetView zoomScalePageLayoutView="0" workbookViewId="0" topLeftCell="A1">
      <selection activeCell="K6" sqref="K6"/>
    </sheetView>
  </sheetViews>
  <sheetFormatPr defaultColWidth="9.00390625" defaultRowHeight="12.75"/>
  <cols>
    <col min="1" max="1" width="11.875" style="1" customWidth="1"/>
    <col min="2" max="2" width="5.00390625" style="1" customWidth="1"/>
    <col min="3" max="3" width="50.375" style="1" customWidth="1"/>
    <col min="4" max="4" width="6.125" style="18" bestFit="1" customWidth="1"/>
    <col min="5" max="5" width="9.125" style="17" customWidth="1"/>
    <col min="6" max="6" width="10.875" style="1" customWidth="1"/>
    <col min="7" max="7" width="12.25390625" style="1" customWidth="1"/>
    <col min="8" max="8" width="16.375" style="1" hidden="1" customWidth="1"/>
  </cols>
  <sheetData>
    <row r="1" ht="53.25" customHeight="1" thickBot="1" thickTop="1">
      <c r="A1" s="8">
        <v>2</v>
      </c>
    </row>
    <row r="2" spans="1:8" ht="13.5" thickTop="1">
      <c r="A2" s="167" t="s">
        <v>429</v>
      </c>
      <c r="B2" s="164"/>
      <c r="C2" s="164"/>
      <c r="D2" s="164"/>
      <c r="E2" s="16"/>
      <c r="F2" s="9"/>
      <c r="G2" s="9"/>
      <c r="H2" s="9"/>
    </row>
    <row r="3" spans="1:8" ht="30.75" customHeight="1">
      <c r="A3" s="166" t="s">
        <v>112</v>
      </c>
      <c r="B3" s="166"/>
      <c r="C3" s="166"/>
      <c r="D3" s="166"/>
      <c r="E3" s="161"/>
      <c r="F3" s="161"/>
      <c r="G3" s="161"/>
      <c r="H3" s="5" t="s">
        <v>7</v>
      </c>
    </row>
    <row r="4" spans="1:8" ht="15" customHeight="1" thickBot="1">
      <c r="A4" s="165" t="s">
        <v>111</v>
      </c>
      <c r="B4" s="165"/>
      <c r="C4" s="165"/>
      <c r="D4" s="165"/>
      <c r="E4" s="16"/>
      <c r="F4" s="12" t="s">
        <v>6</v>
      </c>
      <c r="G4" s="162" t="s">
        <v>7</v>
      </c>
      <c r="H4" s="163"/>
    </row>
    <row r="5" spans="1:8" ht="26.25" thickBot="1">
      <c r="A5" s="99" t="s">
        <v>48</v>
      </c>
      <c r="B5" s="100" t="s">
        <v>0</v>
      </c>
      <c r="C5" s="101" t="s">
        <v>1</v>
      </c>
      <c r="D5" s="101" t="s">
        <v>2</v>
      </c>
      <c r="E5" s="101" t="s">
        <v>56</v>
      </c>
      <c r="F5" s="101" t="s">
        <v>4</v>
      </c>
      <c r="G5" s="102" t="s">
        <v>3</v>
      </c>
      <c r="H5" s="13" t="s">
        <v>5</v>
      </c>
    </row>
    <row r="6" spans="1:8" ht="14.25">
      <c r="A6" s="50" t="s">
        <v>55</v>
      </c>
      <c r="B6" s="51">
        <v>1</v>
      </c>
      <c r="C6" s="95" t="s">
        <v>466</v>
      </c>
      <c r="D6" s="96">
        <v>1</v>
      </c>
      <c r="E6" s="96" t="s">
        <v>57</v>
      </c>
      <c r="F6" s="97"/>
      <c r="G6" s="98">
        <f>D6*F6</f>
        <v>0</v>
      </c>
      <c r="H6" s="30"/>
    </row>
    <row r="7" spans="1:8" ht="14.25">
      <c r="A7" s="15" t="s">
        <v>55</v>
      </c>
      <c r="B7" s="15">
        <v>2</v>
      </c>
      <c r="C7" s="37" t="s">
        <v>467</v>
      </c>
      <c r="D7" s="29">
        <v>2</v>
      </c>
      <c r="E7" s="29" t="s">
        <v>57</v>
      </c>
      <c r="F7" s="35"/>
      <c r="G7" s="36">
        <f aca="true" t="shared" si="0" ref="G7:G70">D7*F7</f>
        <v>0</v>
      </c>
      <c r="H7" s="30"/>
    </row>
    <row r="8" spans="1:8" ht="14.25">
      <c r="A8" s="15" t="s">
        <v>55</v>
      </c>
      <c r="B8" s="15">
        <v>3</v>
      </c>
      <c r="C8" s="23" t="s">
        <v>106</v>
      </c>
      <c r="D8" s="28">
        <v>5</v>
      </c>
      <c r="E8" s="28" t="s">
        <v>57</v>
      </c>
      <c r="F8" s="35"/>
      <c r="G8" s="36">
        <f t="shared" si="0"/>
        <v>0</v>
      </c>
      <c r="H8" s="30"/>
    </row>
    <row r="9" spans="1:8" ht="14.25">
      <c r="A9" s="19" t="s">
        <v>55</v>
      </c>
      <c r="B9" s="15">
        <v>4</v>
      </c>
      <c r="C9" s="23" t="s">
        <v>101</v>
      </c>
      <c r="D9" s="28">
        <v>1</v>
      </c>
      <c r="E9" s="28" t="s">
        <v>57</v>
      </c>
      <c r="F9" s="35"/>
      <c r="G9" s="36">
        <f t="shared" si="0"/>
        <v>0</v>
      </c>
      <c r="H9" s="30"/>
    </row>
    <row r="10" spans="1:8" ht="14.25" customHeight="1">
      <c r="A10" s="15" t="s">
        <v>55</v>
      </c>
      <c r="B10" s="15">
        <v>5</v>
      </c>
      <c r="C10" s="23" t="s">
        <v>102</v>
      </c>
      <c r="D10" s="28">
        <v>1</v>
      </c>
      <c r="E10" s="28" t="s">
        <v>57</v>
      </c>
      <c r="F10" s="35"/>
      <c r="G10" s="36">
        <f t="shared" si="0"/>
        <v>0</v>
      </c>
      <c r="H10" s="20"/>
    </row>
    <row r="11" spans="1:8" ht="14.25">
      <c r="A11" s="15" t="s">
        <v>55</v>
      </c>
      <c r="B11" s="15">
        <v>6</v>
      </c>
      <c r="C11" s="23" t="s">
        <v>100</v>
      </c>
      <c r="D11" s="28">
        <v>1</v>
      </c>
      <c r="E11" s="28" t="s">
        <v>57</v>
      </c>
      <c r="F11" s="35"/>
      <c r="G11" s="36">
        <f t="shared" si="0"/>
        <v>0</v>
      </c>
      <c r="H11" s="21"/>
    </row>
    <row r="12" spans="1:8" ht="14.25">
      <c r="A12" s="19" t="s">
        <v>55</v>
      </c>
      <c r="B12" s="15">
        <v>7</v>
      </c>
      <c r="C12" s="23" t="s">
        <v>103</v>
      </c>
      <c r="D12" s="28">
        <v>1</v>
      </c>
      <c r="E12" s="28" t="s">
        <v>57</v>
      </c>
      <c r="F12" s="35"/>
      <c r="G12" s="36">
        <f t="shared" si="0"/>
        <v>0</v>
      </c>
      <c r="H12" s="30"/>
    </row>
    <row r="13" spans="1:8" ht="12.75">
      <c r="A13" s="15" t="s">
        <v>55</v>
      </c>
      <c r="B13" s="15">
        <v>8</v>
      </c>
      <c r="C13" s="23" t="s">
        <v>104</v>
      </c>
      <c r="D13" s="28">
        <v>1</v>
      </c>
      <c r="E13" s="28" t="s">
        <v>57</v>
      </c>
      <c r="F13" s="35"/>
      <c r="G13" s="36">
        <f t="shared" si="0"/>
        <v>0</v>
      </c>
      <c r="H13" s="31"/>
    </row>
    <row r="14" spans="1:8" ht="14.25">
      <c r="A14" s="19" t="s">
        <v>55</v>
      </c>
      <c r="B14" s="15">
        <v>9</v>
      </c>
      <c r="C14" s="23" t="s">
        <v>105</v>
      </c>
      <c r="D14" s="28">
        <v>1</v>
      </c>
      <c r="E14" s="28" t="s">
        <v>57</v>
      </c>
      <c r="F14" s="35"/>
      <c r="G14" s="36">
        <f t="shared" si="0"/>
        <v>0</v>
      </c>
      <c r="H14" s="33"/>
    </row>
    <row r="15" spans="1:8" ht="14.25">
      <c r="A15" s="19" t="s">
        <v>55</v>
      </c>
      <c r="B15" s="15">
        <v>10</v>
      </c>
      <c r="C15" s="23" t="s">
        <v>66</v>
      </c>
      <c r="D15" s="28">
        <v>2</v>
      </c>
      <c r="E15" s="28" t="s">
        <v>57</v>
      </c>
      <c r="F15" s="35"/>
      <c r="G15" s="36">
        <f t="shared" si="0"/>
        <v>0</v>
      </c>
      <c r="H15" s="33"/>
    </row>
    <row r="16" spans="1:8" ht="12.75">
      <c r="A16" s="15" t="s">
        <v>55</v>
      </c>
      <c r="B16" s="15">
        <v>11</v>
      </c>
      <c r="C16" s="23" t="s">
        <v>65</v>
      </c>
      <c r="D16" s="28">
        <v>2</v>
      </c>
      <c r="E16" s="28" t="s">
        <v>57</v>
      </c>
      <c r="F16" s="35"/>
      <c r="G16" s="36">
        <f t="shared" si="0"/>
        <v>0</v>
      </c>
      <c r="H16" s="34"/>
    </row>
    <row r="17" spans="1:8" ht="14.25">
      <c r="A17" s="15" t="s">
        <v>55</v>
      </c>
      <c r="B17" s="15">
        <v>12</v>
      </c>
      <c r="C17" s="23" t="s">
        <v>63</v>
      </c>
      <c r="D17" s="28">
        <v>2</v>
      </c>
      <c r="E17" s="28" t="s">
        <v>57</v>
      </c>
      <c r="F17" s="35"/>
      <c r="G17" s="36">
        <f t="shared" si="0"/>
        <v>0</v>
      </c>
      <c r="H17" s="11"/>
    </row>
    <row r="18" spans="1:8" ht="14.25">
      <c r="A18" s="19" t="s">
        <v>55</v>
      </c>
      <c r="B18" s="15">
        <v>13</v>
      </c>
      <c r="C18" s="23" t="s">
        <v>64</v>
      </c>
      <c r="D18" s="28">
        <v>2</v>
      </c>
      <c r="E18" s="28" t="s">
        <v>57</v>
      </c>
      <c r="F18" s="35"/>
      <c r="G18" s="36">
        <f t="shared" si="0"/>
        <v>0</v>
      </c>
      <c r="H18" s="21"/>
    </row>
    <row r="19" spans="1:8" ht="14.25">
      <c r="A19" s="15" t="s">
        <v>55</v>
      </c>
      <c r="B19" s="15">
        <v>14</v>
      </c>
      <c r="C19" s="23" t="s">
        <v>67</v>
      </c>
      <c r="D19" s="28">
        <v>2</v>
      </c>
      <c r="E19" s="28" t="s">
        <v>57</v>
      </c>
      <c r="F19" s="35"/>
      <c r="G19" s="36">
        <f t="shared" si="0"/>
        <v>0</v>
      </c>
      <c r="H19" s="21"/>
    </row>
    <row r="20" spans="1:8" ht="14.25">
      <c r="A20" s="19" t="s">
        <v>55</v>
      </c>
      <c r="B20" s="15">
        <v>15</v>
      </c>
      <c r="C20" s="23" t="s">
        <v>68</v>
      </c>
      <c r="D20" s="28">
        <v>2</v>
      </c>
      <c r="E20" s="28" t="s">
        <v>57</v>
      </c>
      <c r="F20" s="35"/>
      <c r="G20" s="36">
        <f t="shared" si="0"/>
        <v>0</v>
      </c>
      <c r="H20" s="21"/>
    </row>
    <row r="21" spans="1:8" ht="14.25">
      <c r="A21" s="19" t="s">
        <v>55</v>
      </c>
      <c r="B21" s="15">
        <v>16</v>
      </c>
      <c r="C21" s="23" t="s">
        <v>71</v>
      </c>
      <c r="D21" s="28">
        <v>3</v>
      </c>
      <c r="E21" s="28" t="s">
        <v>57</v>
      </c>
      <c r="F21" s="35"/>
      <c r="G21" s="36">
        <f t="shared" si="0"/>
        <v>0</v>
      </c>
      <c r="H21" s="21"/>
    </row>
    <row r="22" spans="1:8" ht="12.75">
      <c r="A22" s="19" t="s">
        <v>55</v>
      </c>
      <c r="B22" s="15">
        <v>17</v>
      </c>
      <c r="C22" s="23" t="s">
        <v>69</v>
      </c>
      <c r="D22" s="28">
        <v>3</v>
      </c>
      <c r="E22" s="28" t="s">
        <v>57</v>
      </c>
      <c r="F22" s="35"/>
      <c r="G22" s="36">
        <f t="shared" si="0"/>
        <v>0</v>
      </c>
      <c r="H22" s="22"/>
    </row>
    <row r="23" spans="1:8" ht="14.25">
      <c r="A23" s="15" t="s">
        <v>55</v>
      </c>
      <c r="B23" s="15">
        <v>18</v>
      </c>
      <c r="C23" s="23" t="s">
        <v>70</v>
      </c>
      <c r="D23" s="28">
        <v>3</v>
      </c>
      <c r="E23" s="28" t="s">
        <v>57</v>
      </c>
      <c r="F23" s="35"/>
      <c r="G23" s="36">
        <f t="shared" si="0"/>
        <v>0</v>
      </c>
      <c r="H23" s="21"/>
    </row>
    <row r="24" spans="1:8" ht="14.25">
      <c r="A24" s="15" t="s">
        <v>55</v>
      </c>
      <c r="B24" s="15">
        <v>19</v>
      </c>
      <c r="C24" s="23" t="s">
        <v>73</v>
      </c>
      <c r="D24" s="28">
        <v>5</v>
      </c>
      <c r="E24" s="28" t="s">
        <v>57</v>
      </c>
      <c r="F24" s="35"/>
      <c r="G24" s="36">
        <f t="shared" si="0"/>
        <v>0</v>
      </c>
      <c r="H24" s="21"/>
    </row>
    <row r="25" spans="1:8" ht="14.25">
      <c r="A25" s="19" t="s">
        <v>55</v>
      </c>
      <c r="B25" s="15">
        <v>20</v>
      </c>
      <c r="C25" s="23" t="s">
        <v>74</v>
      </c>
      <c r="D25" s="28">
        <v>5</v>
      </c>
      <c r="E25" s="28" t="s">
        <v>57</v>
      </c>
      <c r="F25" s="35"/>
      <c r="G25" s="36">
        <f t="shared" si="0"/>
        <v>0</v>
      </c>
      <c r="H25" s="11"/>
    </row>
    <row r="26" spans="1:8" ht="12.75">
      <c r="A26" s="15" t="s">
        <v>55</v>
      </c>
      <c r="B26" s="15">
        <v>21</v>
      </c>
      <c r="C26" s="23" t="s">
        <v>75</v>
      </c>
      <c r="D26" s="28">
        <v>5</v>
      </c>
      <c r="E26" s="28" t="s">
        <v>57</v>
      </c>
      <c r="F26" s="35"/>
      <c r="G26" s="36">
        <f t="shared" si="0"/>
        <v>0</v>
      </c>
      <c r="H26" s="20"/>
    </row>
    <row r="27" spans="1:8" ht="12.75">
      <c r="A27" s="15" t="s">
        <v>55</v>
      </c>
      <c r="B27" s="15">
        <v>22</v>
      </c>
      <c r="C27" s="23" t="s">
        <v>58</v>
      </c>
      <c r="D27" s="28">
        <v>15</v>
      </c>
      <c r="E27" s="28" t="s">
        <v>57</v>
      </c>
      <c r="F27" s="35"/>
      <c r="G27" s="36">
        <f t="shared" si="0"/>
        <v>0</v>
      </c>
      <c r="H27" s="22"/>
    </row>
    <row r="28" spans="1:8" ht="12.75">
      <c r="A28" s="19" t="s">
        <v>55</v>
      </c>
      <c r="B28" s="15">
        <v>23</v>
      </c>
      <c r="C28" s="23" t="s">
        <v>59</v>
      </c>
      <c r="D28" s="28">
        <v>15</v>
      </c>
      <c r="E28" s="28" t="s">
        <v>57</v>
      </c>
      <c r="F28" s="35"/>
      <c r="G28" s="36">
        <f t="shared" si="0"/>
        <v>0</v>
      </c>
      <c r="H28" s="22"/>
    </row>
    <row r="29" spans="1:8" ht="12.75">
      <c r="A29" s="15" t="s">
        <v>55</v>
      </c>
      <c r="B29" s="15">
        <v>24</v>
      </c>
      <c r="C29" s="23" t="s">
        <v>60</v>
      </c>
      <c r="D29" s="28">
        <v>15</v>
      </c>
      <c r="E29" s="28" t="s">
        <v>57</v>
      </c>
      <c r="F29" s="35"/>
      <c r="G29" s="36">
        <f t="shared" si="0"/>
        <v>0</v>
      </c>
      <c r="H29" s="22"/>
    </row>
    <row r="30" spans="1:8" ht="12.75">
      <c r="A30" s="19" t="s">
        <v>55</v>
      </c>
      <c r="B30" s="15">
        <v>25</v>
      </c>
      <c r="C30" s="23" t="s">
        <v>61</v>
      </c>
      <c r="D30" s="28">
        <v>5</v>
      </c>
      <c r="E30" s="28" t="s">
        <v>57</v>
      </c>
      <c r="F30" s="35"/>
      <c r="G30" s="36">
        <f t="shared" si="0"/>
        <v>0</v>
      </c>
      <c r="H30" s="22"/>
    </row>
    <row r="31" spans="1:8" ht="14.25">
      <c r="A31" s="15" t="s">
        <v>55</v>
      </c>
      <c r="B31" s="15">
        <v>26</v>
      </c>
      <c r="C31" s="23" t="s">
        <v>62</v>
      </c>
      <c r="D31" s="28">
        <v>5</v>
      </c>
      <c r="E31" s="28" t="s">
        <v>57</v>
      </c>
      <c r="F31" s="35"/>
      <c r="G31" s="36">
        <f t="shared" si="0"/>
        <v>0</v>
      </c>
      <c r="H31" s="11"/>
    </row>
    <row r="32" spans="1:8" ht="14.25">
      <c r="A32" s="19" t="s">
        <v>55</v>
      </c>
      <c r="B32" s="15">
        <v>27</v>
      </c>
      <c r="C32" s="23" t="s">
        <v>462</v>
      </c>
      <c r="D32" s="28">
        <v>10</v>
      </c>
      <c r="E32" s="28" t="s">
        <v>57</v>
      </c>
      <c r="F32" s="35"/>
      <c r="G32" s="36">
        <f t="shared" si="0"/>
        <v>0</v>
      </c>
      <c r="H32" s="21"/>
    </row>
    <row r="33" spans="1:8" ht="14.25">
      <c r="A33" s="19" t="s">
        <v>55</v>
      </c>
      <c r="B33" s="15">
        <v>28</v>
      </c>
      <c r="C33" s="37" t="s">
        <v>463</v>
      </c>
      <c r="D33" s="29">
        <v>2</v>
      </c>
      <c r="E33" s="29" t="s">
        <v>57</v>
      </c>
      <c r="F33" s="35"/>
      <c r="G33" s="36">
        <f t="shared" si="0"/>
        <v>0</v>
      </c>
      <c r="H33" s="21"/>
    </row>
    <row r="34" spans="1:8" ht="14.25">
      <c r="A34" s="19" t="s">
        <v>55</v>
      </c>
      <c r="B34" s="15">
        <v>29</v>
      </c>
      <c r="C34" s="37" t="s">
        <v>99</v>
      </c>
      <c r="D34" s="29">
        <v>20</v>
      </c>
      <c r="E34" s="28" t="s">
        <v>57</v>
      </c>
      <c r="F34" s="35"/>
      <c r="G34" s="36">
        <f t="shared" si="0"/>
        <v>0</v>
      </c>
      <c r="H34" s="21"/>
    </row>
    <row r="35" spans="1:8" ht="14.25">
      <c r="A35" s="15" t="s">
        <v>55</v>
      </c>
      <c r="B35" s="15">
        <v>30</v>
      </c>
      <c r="C35" s="37" t="s">
        <v>98</v>
      </c>
      <c r="D35" s="29">
        <v>20</v>
      </c>
      <c r="E35" s="28" t="s">
        <v>57</v>
      </c>
      <c r="F35" s="35"/>
      <c r="G35" s="36">
        <f t="shared" si="0"/>
        <v>0</v>
      </c>
      <c r="H35" s="21"/>
    </row>
    <row r="36" spans="1:8" ht="14.25">
      <c r="A36" s="15" t="s">
        <v>55</v>
      </c>
      <c r="B36" s="15">
        <v>31</v>
      </c>
      <c r="C36" s="37" t="s">
        <v>464</v>
      </c>
      <c r="D36" s="29">
        <v>1</v>
      </c>
      <c r="E36" s="29" t="s">
        <v>57</v>
      </c>
      <c r="F36" s="35"/>
      <c r="G36" s="36">
        <f t="shared" si="0"/>
        <v>0</v>
      </c>
      <c r="H36" s="21"/>
    </row>
    <row r="37" spans="1:8" ht="14.25">
      <c r="A37" s="15" t="s">
        <v>55</v>
      </c>
      <c r="B37" s="15">
        <v>32</v>
      </c>
      <c r="C37" s="23" t="s">
        <v>72</v>
      </c>
      <c r="D37" s="28">
        <v>1</v>
      </c>
      <c r="E37" s="28" t="s">
        <v>57</v>
      </c>
      <c r="F37" s="35"/>
      <c r="G37" s="36">
        <f>D37*F37</f>
        <v>0</v>
      </c>
      <c r="H37" s="21"/>
    </row>
    <row r="38" spans="1:8" ht="14.25">
      <c r="A38" s="15" t="s">
        <v>55</v>
      </c>
      <c r="B38" s="15">
        <v>33</v>
      </c>
      <c r="C38" s="23" t="s">
        <v>81</v>
      </c>
      <c r="D38" s="28">
        <v>5</v>
      </c>
      <c r="E38" s="28" t="s">
        <v>57</v>
      </c>
      <c r="F38" s="35"/>
      <c r="G38" s="36">
        <f t="shared" si="0"/>
        <v>0</v>
      </c>
      <c r="H38" s="21"/>
    </row>
    <row r="39" spans="1:8" ht="25.5">
      <c r="A39" s="15" t="s">
        <v>55</v>
      </c>
      <c r="B39" s="15">
        <v>34</v>
      </c>
      <c r="C39" s="23" t="s">
        <v>468</v>
      </c>
      <c r="D39" s="28">
        <v>1</v>
      </c>
      <c r="E39" s="28" t="s">
        <v>57</v>
      </c>
      <c r="F39" s="35"/>
      <c r="G39" s="36">
        <f t="shared" si="0"/>
        <v>0</v>
      </c>
      <c r="H39" s="21"/>
    </row>
    <row r="40" spans="1:8" ht="12.75">
      <c r="A40" s="19" t="s">
        <v>55</v>
      </c>
      <c r="B40" s="15">
        <v>35</v>
      </c>
      <c r="C40" s="23" t="s">
        <v>469</v>
      </c>
      <c r="D40" s="28">
        <v>1</v>
      </c>
      <c r="E40" s="28" t="s">
        <v>57</v>
      </c>
      <c r="F40" s="35"/>
      <c r="G40" s="36">
        <f t="shared" si="0"/>
        <v>0</v>
      </c>
      <c r="H40" s="32"/>
    </row>
    <row r="41" spans="1:8" ht="12.75">
      <c r="A41" s="19" t="s">
        <v>55</v>
      </c>
      <c r="B41" s="15">
        <v>36</v>
      </c>
      <c r="C41" s="23" t="s">
        <v>470</v>
      </c>
      <c r="D41" s="29">
        <v>1</v>
      </c>
      <c r="E41" s="28" t="s">
        <v>57</v>
      </c>
      <c r="F41" s="35"/>
      <c r="G41" s="36">
        <f t="shared" si="0"/>
        <v>0</v>
      </c>
      <c r="H41" s="34"/>
    </row>
    <row r="42" spans="1:8" ht="14.25">
      <c r="A42" s="19" t="s">
        <v>55</v>
      </c>
      <c r="B42" s="15">
        <v>37</v>
      </c>
      <c r="C42" s="23" t="s">
        <v>471</v>
      </c>
      <c r="D42" s="28">
        <v>1</v>
      </c>
      <c r="E42" s="28" t="s">
        <v>57</v>
      </c>
      <c r="F42" s="35"/>
      <c r="G42" s="36">
        <f t="shared" si="0"/>
        <v>0</v>
      </c>
      <c r="H42" s="11"/>
    </row>
    <row r="43" spans="1:8" ht="25.5">
      <c r="A43" s="15" t="s">
        <v>55</v>
      </c>
      <c r="B43" s="15">
        <v>38</v>
      </c>
      <c r="C43" s="23" t="s">
        <v>472</v>
      </c>
      <c r="D43" s="28">
        <v>1</v>
      </c>
      <c r="E43" s="28" t="s">
        <v>57</v>
      </c>
      <c r="F43" s="35"/>
      <c r="G43" s="36">
        <f t="shared" si="0"/>
        <v>0</v>
      </c>
      <c r="H43" s="11"/>
    </row>
    <row r="44" spans="1:8" ht="25.5">
      <c r="A44" s="15" t="s">
        <v>55</v>
      </c>
      <c r="B44" s="15">
        <v>39</v>
      </c>
      <c r="C44" s="23" t="s">
        <v>473</v>
      </c>
      <c r="D44" s="29">
        <v>1</v>
      </c>
      <c r="E44" s="28" t="s">
        <v>57</v>
      </c>
      <c r="F44" s="35"/>
      <c r="G44" s="36">
        <f t="shared" si="0"/>
        <v>0</v>
      </c>
      <c r="H44" s="11"/>
    </row>
    <row r="45" spans="1:8" ht="14.25">
      <c r="A45" s="15" t="s">
        <v>55</v>
      </c>
      <c r="B45" s="15">
        <v>40</v>
      </c>
      <c r="C45" s="23" t="s">
        <v>474</v>
      </c>
      <c r="D45" s="28">
        <v>1</v>
      </c>
      <c r="E45" s="28" t="s">
        <v>57</v>
      </c>
      <c r="F45" s="35"/>
      <c r="G45" s="36">
        <f t="shared" si="0"/>
        <v>0</v>
      </c>
      <c r="H45" s="11"/>
    </row>
    <row r="46" spans="1:8" ht="25.5">
      <c r="A46" s="19" t="s">
        <v>55</v>
      </c>
      <c r="B46" s="15">
        <v>41</v>
      </c>
      <c r="C46" s="23" t="s">
        <v>475</v>
      </c>
      <c r="D46" s="29">
        <v>1</v>
      </c>
      <c r="E46" s="28" t="s">
        <v>57</v>
      </c>
      <c r="F46" s="35"/>
      <c r="G46" s="36">
        <f t="shared" si="0"/>
        <v>0</v>
      </c>
      <c r="H46" s="11"/>
    </row>
    <row r="47" spans="1:8" ht="14.25">
      <c r="A47" s="15" t="s">
        <v>55</v>
      </c>
      <c r="B47" s="15">
        <v>42</v>
      </c>
      <c r="C47" s="37" t="s">
        <v>96</v>
      </c>
      <c r="D47" s="29">
        <v>2</v>
      </c>
      <c r="E47" s="28" t="s">
        <v>57</v>
      </c>
      <c r="F47" s="35"/>
      <c r="G47" s="36">
        <f t="shared" si="0"/>
        <v>0</v>
      </c>
      <c r="H47" s="21"/>
    </row>
    <row r="48" spans="1:8" ht="14.25">
      <c r="A48" s="19" t="s">
        <v>55</v>
      </c>
      <c r="B48" s="15">
        <v>43</v>
      </c>
      <c r="C48" s="37" t="s">
        <v>95</v>
      </c>
      <c r="D48" s="29">
        <v>2</v>
      </c>
      <c r="E48" s="28" t="s">
        <v>57</v>
      </c>
      <c r="F48" s="35"/>
      <c r="G48" s="36">
        <f t="shared" si="0"/>
        <v>0</v>
      </c>
      <c r="H48" s="21"/>
    </row>
    <row r="49" spans="1:8" ht="14.25">
      <c r="A49" s="15" t="s">
        <v>55</v>
      </c>
      <c r="B49" s="15">
        <v>44</v>
      </c>
      <c r="C49" s="37" t="s">
        <v>92</v>
      </c>
      <c r="D49" s="29">
        <v>2</v>
      </c>
      <c r="E49" s="28" t="s">
        <v>57</v>
      </c>
      <c r="F49" s="35"/>
      <c r="G49" s="36">
        <f t="shared" si="0"/>
        <v>0</v>
      </c>
      <c r="H49" s="21"/>
    </row>
    <row r="50" spans="1:8" ht="14.25">
      <c r="A50" s="19" t="s">
        <v>55</v>
      </c>
      <c r="B50" s="15">
        <v>45</v>
      </c>
      <c r="C50" s="37" t="s">
        <v>91</v>
      </c>
      <c r="D50" s="29">
        <v>12</v>
      </c>
      <c r="E50" s="28" t="s">
        <v>57</v>
      </c>
      <c r="F50" s="35"/>
      <c r="G50" s="36">
        <f t="shared" si="0"/>
        <v>0</v>
      </c>
      <c r="H50" s="21"/>
    </row>
    <row r="51" spans="1:8" ht="14.25">
      <c r="A51" s="15" t="s">
        <v>55</v>
      </c>
      <c r="B51" s="15">
        <v>46</v>
      </c>
      <c r="C51" s="37" t="s">
        <v>94</v>
      </c>
      <c r="D51" s="29">
        <v>2</v>
      </c>
      <c r="E51" s="28" t="s">
        <v>57</v>
      </c>
      <c r="F51" s="35"/>
      <c r="G51" s="36">
        <f t="shared" si="0"/>
        <v>0</v>
      </c>
      <c r="H51" s="21"/>
    </row>
    <row r="52" spans="1:8" ht="14.25">
      <c r="A52" s="19" t="s">
        <v>55</v>
      </c>
      <c r="B52" s="15">
        <v>47</v>
      </c>
      <c r="C52" s="37" t="s">
        <v>97</v>
      </c>
      <c r="D52" s="29">
        <v>2</v>
      </c>
      <c r="E52" s="28" t="s">
        <v>57</v>
      </c>
      <c r="F52" s="35"/>
      <c r="G52" s="36">
        <f t="shared" si="0"/>
        <v>0</v>
      </c>
      <c r="H52" s="21"/>
    </row>
    <row r="53" spans="1:8" ht="14.25">
      <c r="A53" s="19" t="s">
        <v>55</v>
      </c>
      <c r="B53" s="15">
        <v>48</v>
      </c>
      <c r="C53" s="37" t="s">
        <v>93</v>
      </c>
      <c r="D53" s="29">
        <v>2</v>
      </c>
      <c r="E53" s="28" t="s">
        <v>57</v>
      </c>
      <c r="F53" s="35"/>
      <c r="G53" s="36">
        <f t="shared" si="0"/>
        <v>0</v>
      </c>
      <c r="H53" s="21"/>
    </row>
    <row r="54" spans="1:8" ht="14.25">
      <c r="A54" s="19" t="s">
        <v>55</v>
      </c>
      <c r="B54" s="15">
        <v>49</v>
      </c>
      <c r="C54" s="37" t="s">
        <v>108</v>
      </c>
      <c r="D54" s="29">
        <v>5</v>
      </c>
      <c r="E54" s="29" t="s">
        <v>57</v>
      </c>
      <c r="F54" s="35"/>
      <c r="G54" s="36">
        <f t="shared" si="0"/>
        <v>0</v>
      </c>
      <c r="H54" s="21"/>
    </row>
    <row r="55" spans="1:8" ht="14.25">
      <c r="A55" s="15" t="s">
        <v>55</v>
      </c>
      <c r="B55" s="15">
        <v>50</v>
      </c>
      <c r="C55" s="37" t="s">
        <v>110</v>
      </c>
      <c r="D55" s="29">
        <v>2</v>
      </c>
      <c r="E55" s="29" t="s">
        <v>57</v>
      </c>
      <c r="F55" s="35"/>
      <c r="G55" s="36">
        <f>D55*F55</f>
        <v>0</v>
      </c>
      <c r="H55" s="21"/>
    </row>
    <row r="56" spans="1:8" ht="14.25">
      <c r="A56" s="15" t="s">
        <v>55</v>
      </c>
      <c r="B56" s="15">
        <v>51</v>
      </c>
      <c r="C56" s="23" t="s">
        <v>107</v>
      </c>
      <c r="D56" s="28">
        <v>2</v>
      </c>
      <c r="E56" s="28" t="s">
        <v>57</v>
      </c>
      <c r="F56" s="35"/>
      <c r="G56" s="36">
        <f t="shared" si="0"/>
        <v>0</v>
      </c>
      <c r="H56" s="21"/>
    </row>
    <row r="57" spans="1:8" ht="14.25">
      <c r="A57" s="19" t="s">
        <v>55</v>
      </c>
      <c r="B57" s="15">
        <v>52</v>
      </c>
      <c r="C57" s="23" t="s">
        <v>86</v>
      </c>
      <c r="D57" s="28">
        <v>2</v>
      </c>
      <c r="E57" s="28" t="s">
        <v>57</v>
      </c>
      <c r="F57" s="35"/>
      <c r="G57" s="36">
        <f t="shared" si="0"/>
        <v>0</v>
      </c>
      <c r="H57" s="21"/>
    </row>
    <row r="58" spans="1:8" ht="14.25">
      <c r="A58" s="15" t="s">
        <v>55</v>
      </c>
      <c r="B58" s="15">
        <v>53</v>
      </c>
      <c r="C58" s="23" t="s">
        <v>87</v>
      </c>
      <c r="D58" s="28">
        <v>2</v>
      </c>
      <c r="E58" s="28" t="s">
        <v>57</v>
      </c>
      <c r="F58" s="35"/>
      <c r="G58" s="36">
        <f t="shared" si="0"/>
        <v>0</v>
      </c>
      <c r="H58" s="21"/>
    </row>
    <row r="59" spans="1:8" ht="14.25">
      <c r="A59" s="19" t="s">
        <v>55</v>
      </c>
      <c r="B59" s="15">
        <v>54</v>
      </c>
      <c r="C59" s="23" t="s">
        <v>88</v>
      </c>
      <c r="D59" s="28">
        <v>5</v>
      </c>
      <c r="E59" s="28" t="s">
        <v>57</v>
      </c>
      <c r="F59" s="35"/>
      <c r="G59" s="36">
        <f t="shared" si="0"/>
        <v>0</v>
      </c>
      <c r="H59" s="21"/>
    </row>
    <row r="60" spans="1:8" ht="25.5">
      <c r="A60" s="19" t="s">
        <v>55</v>
      </c>
      <c r="B60" s="15">
        <v>55</v>
      </c>
      <c r="C60" s="23" t="s">
        <v>476</v>
      </c>
      <c r="D60" s="28">
        <v>2</v>
      </c>
      <c r="E60" s="28" t="s">
        <v>57</v>
      </c>
      <c r="F60" s="35"/>
      <c r="G60" s="36">
        <f t="shared" si="0"/>
        <v>0</v>
      </c>
      <c r="H60" s="21"/>
    </row>
    <row r="61" spans="1:8" ht="14.25">
      <c r="A61" s="19" t="s">
        <v>55</v>
      </c>
      <c r="B61" s="15">
        <v>56</v>
      </c>
      <c r="C61" s="23" t="s">
        <v>80</v>
      </c>
      <c r="D61" s="28">
        <v>4</v>
      </c>
      <c r="E61" s="28" t="s">
        <v>57</v>
      </c>
      <c r="F61" s="35"/>
      <c r="G61" s="36">
        <f t="shared" si="0"/>
        <v>0</v>
      </c>
      <c r="H61" s="21"/>
    </row>
    <row r="62" spans="1:8" ht="14.25">
      <c r="A62" s="19" t="s">
        <v>55</v>
      </c>
      <c r="B62" s="15">
        <v>57</v>
      </c>
      <c r="C62" s="37" t="s">
        <v>477</v>
      </c>
      <c r="D62" s="29">
        <v>1</v>
      </c>
      <c r="E62" s="29" t="s">
        <v>57</v>
      </c>
      <c r="F62" s="35"/>
      <c r="G62" s="36">
        <f t="shared" si="0"/>
        <v>0</v>
      </c>
      <c r="H62" s="21"/>
    </row>
    <row r="63" spans="1:8" ht="14.25">
      <c r="A63" s="19" t="s">
        <v>55</v>
      </c>
      <c r="B63" s="15">
        <v>58</v>
      </c>
      <c r="C63" s="37" t="s">
        <v>90</v>
      </c>
      <c r="D63" s="29">
        <v>1</v>
      </c>
      <c r="E63" s="29" t="s">
        <v>57</v>
      </c>
      <c r="F63" s="35"/>
      <c r="G63" s="36">
        <f t="shared" si="0"/>
        <v>0</v>
      </c>
      <c r="H63" s="21"/>
    </row>
    <row r="64" spans="1:8" ht="38.25">
      <c r="A64" s="19" t="s">
        <v>55</v>
      </c>
      <c r="B64" s="15">
        <v>59</v>
      </c>
      <c r="C64" s="23" t="s">
        <v>478</v>
      </c>
      <c r="D64" s="29">
        <v>2</v>
      </c>
      <c r="E64" s="28" t="s">
        <v>57</v>
      </c>
      <c r="F64" s="35"/>
      <c r="G64" s="36">
        <f t="shared" si="0"/>
        <v>0</v>
      </c>
      <c r="H64" s="21"/>
    </row>
    <row r="65" spans="1:8" ht="14.25">
      <c r="A65" s="19" t="s">
        <v>55</v>
      </c>
      <c r="B65" s="15">
        <v>60</v>
      </c>
      <c r="C65" s="37" t="s">
        <v>479</v>
      </c>
      <c r="D65" s="29">
        <v>1</v>
      </c>
      <c r="E65" s="29" t="s">
        <v>57</v>
      </c>
      <c r="F65" s="35"/>
      <c r="G65" s="36">
        <f t="shared" si="0"/>
        <v>0</v>
      </c>
      <c r="H65" s="11"/>
    </row>
    <row r="66" spans="1:8" ht="14.25">
      <c r="A66" s="15" t="s">
        <v>55</v>
      </c>
      <c r="B66" s="15">
        <v>61</v>
      </c>
      <c r="C66" s="23" t="s">
        <v>109</v>
      </c>
      <c r="D66" s="28">
        <v>10</v>
      </c>
      <c r="E66" s="28" t="s">
        <v>57</v>
      </c>
      <c r="F66" s="35"/>
      <c r="G66" s="36">
        <f t="shared" si="0"/>
        <v>0</v>
      </c>
      <c r="H66" s="21"/>
    </row>
    <row r="67" spans="1:8" ht="14.25">
      <c r="A67" s="15" t="s">
        <v>55</v>
      </c>
      <c r="B67" s="15">
        <v>62</v>
      </c>
      <c r="C67" s="37" t="s">
        <v>480</v>
      </c>
      <c r="D67" s="29">
        <v>1</v>
      </c>
      <c r="E67" s="29" t="s">
        <v>57</v>
      </c>
      <c r="F67" s="35"/>
      <c r="G67" s="36">
        <f t="shared" si="0"/>
        <v>0</v>
      </c>
      <c r="H67" s="21"/>
    </row>
    <row r="68" spans="1:8" ht="14.25">
      <c r="A68" s="15" t="s">
        <v>55</v>
      </c>
      <c r="B68" s="15">
        <v>63</v>
      </c>
      <c r="C68" s="23" t="s">
        <v>79</v>
      </c>
      <c r="D68" s="28">
        <v>10</v>
      </c>
      <c r="E68" s="28" t="s">
        <v>57</v>
      </c>
      <c r="F68" s="35"/>
      <c r="G68" s="36">
        <f t="shared" si="0"/>
        <v>0</v>
      </c>
      <c r="H68" s="21"/>
    </row>
    <row r="69" spans="1:8" ht="14.25">
      <c r="A69" s="19" t="s">
        <v>55</v>
      </c>
      <c r="B69" s="15">
        <v>64</v>
      </c>
      <c r="C69" s="23" t="s">
        <v>78</v>
      </c>
      <c r="D69" s="28">
        <v>15</v>
      </c>
      <c r="E69" s="28" t="s">
        <v>57</v>
      </c>
      <c r="F69" s="35"/>
      <c r="G69" s="36">
        <f t="shared" si="0"/>
        <v>0</v>
      </c>
      <c r="H69" s="21"/>
    </row>
    <row r="70" spans="1:8" ht="14.25">
      <c r="A70" s="19" t="s">
        <v>55</v>
      </c>
      <c r="B70" s="15">
        <v>65</v>
      </c>
      <c r="C70" s="23" t="s">
        <v>76</v>
      </c>
      <c r="D70" s="28">
        <v>10</v>
      </c>
      <c r="E70" s="28" t="s">
        <v>57</v>
      </c>
      <c r="F70" s="35"/>
      <c r="G70" s="36">
        <f t="shared" si="0"/>
        <v>0</v>
      </c>
      <c r="H70" s="21"/>
    </row>
    <row r="71" spans="1:8" ht="14.25">
      <c r="A71" s="15" t="s">
        <v>55</v>
      </c>
      <c r="B71" s="15">
        <v>66</v>
      </c>
      <c r="C71" s="23" t="s">
        <v>77</v>
      </c>
      <c r="D71" s="28">
        <v>15</v>
      </c>
      <c r="E71" s="28" t="s">
        <v>57</v>
      </c>
      <c r="F71" s="35"/>
      <c r="G71" s="36">
        <f>D71*F71</f>
        <v>0</v>
      </c>
      <c r="H71" s="21"/>
    </row>
    <row r="72" spans="1:8" ht="38.25">
      <c r="A72" s="19" t="s">
        <v>55</v>
      </c>
      <c r="B72" s="15">
        <v>67</v>
      </c>
      <c r="C72" s="23" t="s">
        <v>481</v>
      </c>
      <c r="D72" s="28">
        <v>1</v>
      </c>
      <c r="E72" s="28" t="s">
        <v>57</v>
      </c>
      <c r="F72" s="35"/>
      <c r="G72" s="36">
        <f>D72*F72</f>
        <v>0</v>
      </c>
      <c r="H72" s="21"/>
    </row>
    <row r="73" spans="1:8" ht="38.25">
      <c r="A73" s="15" t="s">
        <v>55</v>
      </c>
      <c r="B73" s="15">
        <v>68</v>
      </c>
      <c r="C73" s="37" t="s">
        <v>482</v>
      </c>
      <c r="D73" s="29">
        <v>2</v>
      </c>
      <c r="E73" s="29" t="s">
        <v>57</v>
      </c>
      <c r="F73" s="35"/>
      <c r="G73" s="36">
        <f>D73*F73</f>
        <v>0</v>
      </c>
      <c r="H73" s="21"/>
    </row>
    <row r="74" spans="1:8" ht="38.25">
      <c r="A74" s="19" t="s">
        <v>55</v>
      </c>
      <c r="B74" s="15">
        <v>69</v>
      </c>
      <c r="C74" s="37" t="s">
        <v>484</v>
      </c>
      <c r="D74" s="29">
        <v>6</v>
      </c>
      <c r="E74" s="29" t="s">
        <v>57</v>
      </c>
      <c r="F74" s="35"/>
      <c r="G74" s="36">
        <f aca="true" t="shared" si="1" ref="G74:G80">D74*F74</f>
        <v>0</v>
      </c>
      <c r="H74" s="21"/>
    </row>
    <row r="75" spans="1:8" ht="14.25">
      <c r="A75" s="15" t="s">
        <v>55</v>
      </c>
      <c r="B75" s="15">
        <v>70</v>
      </c>
      <c r="C75" s="37" t="s">
        <v>89</v>
      </c>
      <c r="D75" s="29">
        <v>1</v>
      </c>
      <c r="E75" s="29" t="s">
        <v>57</v>
      </c>
      <c r="F75" s="35"/>
      <c r="G75" s="36">
        <f t="shared" si="1"/>
        <v>0</v>
      </c>
      <c r="H75" s="21"/>
    </row>
    <row r="76" spans="1:8" ht="25.5">
      <c r="A76" s="15" t="s">
        <v>55</v>
      </c>
      <c r="B76" s="15">
        <v>71</v>
      </c>
      <c r="C76" s="23" t="s">
        <v>483</v>
      </c>
      <c r="D76" s="29">
        <v>1</v>
      </c>
      <c r="E76" s="28" t="s">
        <v>57</v>
      </c>
      <c r="F76" s="35"/>
      <c r="G76" s="36">
        <f t="shared" si="1"/>
        <v>0</v>
      </c>
      <c r="H76" s="21"/>
    </row>
    <row r="77" spans="1:8" ht="14.25">
      <c r="A77" s="19" t="s">
        <v>55</v>
      </c>
      <c r="B77" s="15">
        <v>72</v>
      </c>
      <c r="C77" s="37" t="s">
        <v>82</v>
      </c>
      <c r="D77" s="29">
        <v>4</v>
      </c>
      <c r="E77" s="29" t="s">
        <v>57</v>
      </c>
      <c r="F77" s="35"/>
      <c r="G77" s="36">
        <f t="shared" si="1"/>
        <v>0</v>
      </c>
      <c r="H77" s="21"/>
    </row>
    <row r="78" spans="1:8" ht="14.25">
      <c r="A78" s="15" t="s">
        <v>55</v>
      </c>
      <c r="B78" s="15">
        <v>73</v>
      </c>
      <c r="C78" s="37" t="s">
        <v>83</v>
      </c>
      <c r="D78" s="29">
        <v>4</v>
      </c>
      <c r="E78" s="29" t="s">
        <v>57</v>
      </c>
      <c r="F78" s="35"/>
      <c r="G78" s="36">
        <f t="shared" si="1"/>
        <v>0</v>
      </c>
      <c r="H78" s="21"/>
    </row>
    <row r="79" spans="1:8" ht="14.25">
      <c r="A79" s="15" t="s">
        <v>55</v>
      </c>
      <c r="B79" s="15">
        <v>74</v>
      </c>
      <c r="C79" s="37" t="s">
        <v>85</v>
      </c>
      <c r="D79" s="29">
        <v>3</v>
      </c>
      <c r="E79" s="29" t="s">
        <v>57</v>
      </c>
      <c r="F79" s="35"/>
      <c r="G79" s="36">
        <f t="shared" si="1"/>
        <v>0</v>
      </c>
      <c r="H79" s="21"/>
    </row>
    <row r="80" spans="1:8" ht="14.25">
      <c r="A80" s="19" t="s">
        <v>55</v>
      </c>
      <c r="B80" s="15">
        <v>75</v>
      </c>
      <c r="C80" s="37" t="s">
        <v>84</v>
      </c>
      <c r="D80" s="29">
        <v>3</v>
      </c>
      <c r="E80" s="29" t="s">
        <v>57</v>
      </c>
      <c r="F80" s="35"/>
      <c r="G80" s="36">
        <f t="shared" si="1"/>
        <v>0</v>
      </c>
      <c r="H80" s="21"/>
    </row>
    <row r="81" spans="1:7" ht="15">
      <c r="A81" s="38"/>
      <c r="B81" s="38"/>
      <c r="C81" s="39" t="s">
        <v>113</v>
      </c>
      <c r="D81" s="40"/>
      <c r="E81" s="41"/>
      <c r="F81" s="38"/>
      <c r="G81" s="42">
        <f>SUM(G6:G80)</f>
        <v>0</v>
      </c>
    </row>
  </sheetData>
  <sheetProtection/>
  <mergeCells count="4">
    <mergeCell ref="A2:D2"/>
    <mergeCell ref="A3:G3"/>
    <mergeCell ref="A4:D4"/>
    <mergeCell ref="G4:H4"/>
  </mergeCells>
  <hyperlinks>
    <hyperlink ref="C35" r:id="rId1" tooltip="Karabinka 14 mm" display="http://myrings.eu/product.php?id_product=244"/>
    <hyperlink ref="C34" r:id="rId2" tooltip="Karabinka 14 mm" display="http://myrings.eu/product.php?id_product=244"/>
  </hyperlink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r:id="rId4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</sheetPr>
  <dimension ref="A1:H18"/>
  <sheetViews>
    <sheetView zoomScalePageLayoutView="0" workbookViewId="0" topLeftCell="A1">
      <selection activeCell="G19" sqref="G19"/>
    </sheetView>
  </sheetViews>
  <sheetFormatPr defaultColWidth="9.00390625" defaultRowHeight="12.75"/>
  <cols>
    <col min="1" max="1" width="11.875" style="1" customWidth="1"/>
    <col min="2" max="2" width="5.00390625" style="1" customWidth="1"/>
    <col min="3" max="3" width="50.375" style="1" customWidth="1"/>
    <col min="4" max="4" width="7.125" style="18" customWidth="1"/>
    <col min="5" max="5" width="9.75390625" style="17" customWidth="1"/>
    <col min="6" max="6" width="10.875" style="1" customWidth="1"/>
    <col min="7" max="7" width="12.25390625" style="1" customWidth="1"/>
    <col min="8" max="8" width="16.375" style="1" hidden="1" customWidth="1"/>
  </cols>
  <sheetData>
    <row r="1" ht="53.25" customHeight="1" thickBot="1" thickTop="1">
      <c r="A1" s="8">
        <v>3</v>
      </c>
    </row>
    <row r="2" spans="1:8" ht="13.5" thickTop="1">
      <c r="A2" s="167" t="s">
        <v>156</v>
      </c>
      <c r="B2" s="164"/>
      <c r="C2" s="164"/>
      <c r="D2" s="164"/>
      <c r="E2" s="16"/>
      <c r="F2" s="9"/>
      <c r="G2" s="9"/>
      <c r="H2" s="9"/>
    </row>
    <row r="3" spans="1:8" ht="30.75" customHeight="1">
      <c r="A3" s="166" t="s">
        <v>112</v>
      </c>
      <c r="B3" s="166"/>
      <c r="C3" s="166"/>
      <c r="D3" s="166"/>
      <c r="E3" s="161"/>
      <c r="F3" s="161"/>
      <c r="G3" s="161"/>
      <c r="H3" s="5" t="s">
        <v>7</v>
      </c>
    </row>
    <row r="4" spans="1:8" ht="15" customHeight="1">
      <c r="A4" s="165" t="s">
        <v>111</v>
      </c>
      <c r="B4" s="165"/>
      <c r="C4" s="165"/>
      <c r="D4" s="165"/>
      <c r="E4" s="16"/>
      <c r="F4" s="12" t="s">
        <v>6</v>
      </c>
      <c r="G4" s="162" t="s">
        <v>7</v>
      </c>
      <c r="H4" s="163"/>
    </row>
    <row r="5" spans="1:8" ht="25.5">
      <c r="A5" s="6" t="s">
        <v>48</v>
      </c>
      <c r="B5" s="7" t="s">
        <v>0</v>
      </c>
      <c r="C5" s="6" t="s">
        <v>1</v>
      </c>
      <c r="D5" s="6" t="s">
        <v>2</v>
      </c>
      <c r="E5" s="6" t="s">
        <v>56</v>
      </c>
      <c r="F5" s="6" t="s">
        <v>4</v>
      </c>
      <c r="G5" s="6" t="s">
        <v>3</v>
      </c>
      <c r="H5" s="13" t="s">
        <v>5</v>
      </c>
    </row>
    <row r="6" spans="1:8" ht="14.25">
      <c r="A6" s="50" t="s">
        <v>55</v>
      </c>
      <c r="B6" s="51">
        <v>1</v>
      </c>
      <c r="C6" s="93" t="s">
        <v>47</v>
      </c>
      <c r="D6" s="52">
        <v>120</v>
      </c>
      <c r="E6" s="53" t="s">
        <v>57</v>
      </c>
      <c r="F6" s="54"/>
      <c r="G6" s="55">
        <f>D6*F6</f>
        <v>0</v>
      </c>
      <c r="H6" s="30"/>
    </row>
    <row r="7" spans="1:8" ht="14.25">
      <c r="A7" s="15" t="s">
        <v>55</v>
      </c>
      <c r="B7" s="15">
        <v>2</v>
      </c>
      <c r="C7" s="85" t="s">
        <v>134</v>
      </c>
      <c r="D7" s="49">
        <v>40</v>
      </c>
      <c r="E7" s="26" t="s">
        <v>57</v>
      </c>
      <c r="F7" s="27"/>
      <c r="G7" s="55">
        <f aca="true" t="shared" si="0" ref="G7:G17">D7*F7</f>
        <v>0</v>
      </c>
      <c r="H7" s="30"/>
    </row>
    <row r="8" spans="1:8" ht="14.25">
      <c r="A8" s="15" t="s">
        <v>55</v>
      </c>
      <c r="B8" s="15">
        <v>3</v>
      </c>
      <c r="C8" s="85" t="s">
        <v>45</v>
      </c>
      <c r="D8" s="49">
        <v>20</v>
      </c>
      <c r="E8" s="26" t="s">
        <v>57</v>
      </c>
      <c r="F8" s="27"/>
      <c r="G8" s="55">
        <f t="shared" si="0"/>
        <v>0</v>
      </c>
      <c r="H8" s="30"/>
    </row>
    <row r="9" spans="1:8" ht="14.25">
      <c r="A9" s="19" t="s">
        <v>55</v>
      </c>
      <c r="B9" s="15">
        <v>4</v>
      </c>
      <c r="C9" s="85" t="s">
        <v>135</v>
      </c>
      <c r="D9" s="49">
        <v>10</v>
      </c>
      <c r="E9" s="26" t="s">
        <v>57</v>
      </c>
      <c r="F9" s="27"/>
      <c r="G9" s="55">
        <f t="shared" si="0"/>
        <v>0</v>
      </c>
      <c r="H9" s="30"/>
    </row>
    <row r="10" spans="1:8" ht="34.5" customHeight="1">
      <c r="A10" s="15" t="s">
        <v>55</v>
      </c>
      <c r="B10" s="15">
        <v>5</v>
      </c>
      <c r="C10" s="85" t="s">
        <v>485</v>
      </c>
      <c r="D10" s="49">
        <v>60</v>
      </c>
      <c r="E10" s="26" t="s">
        <v>57</v>
      </c>
      <c r="F10" s="27"/>
      <c r="G10" s="55">
        <f t="shared" si="0"/>
        <v>0</v>
      </c>
      <c r="H10" s="20"/>
    </row>
    <row r="11" spans="1:8" ht="25.5">
      <c r="A11" s="15" t="s">
        <v>55</v>
      </c>
      <c r="B11" s="15">
        <v>6</v>
      </c>
      <c r="C11" s="85" t="s">
        <v>136</v>
      </c>
      <c r="D11" s="49">
        <v>15</v>
      </c>
      <c r="E11" s="26" t="s">
        <v>57</v>
      </c>
      <c r="F11" s="27"/>
      <c r="G11" s="55">
        <f t="shared" si="0"/>
        <v>0</v>
      </c>
      <c r="H11" s="21"/>
    </row>
    <row r="12" spans="1:8" ht="38.25">
      <c r="A12" s="19" t="s">
        <v>55</v>
      </c>
      <c r="B12" s="15">
        <v>7</v>
      </c>
      <c r="C12" s="85" t="s">
        <v>137</v>
      </c>
      <c r="D12" s="49">
        <v>1</v>
      </c>
      <c r="E12" s="26" t="s">
        <v>57</v>
      </c>
      <c r="F12" s="27"/>
      <c r="G12" s="55">
        <f t="shared" si="0"/>
        <v>0</v>
      </c>
      <c r="H12" s="30"/>
    </row>
    <row r="13" spans="1:8" ht="12.75">
      <c r="A13" s="15" t="s">
        <v>55</v>
      </c>
      <c r="B13" s="15">
        <v>8</v>
      </c>
      <c r="C13" s="85" t="s">
        <v>138</v>
      </c>
      <c r="D13" s="49">
        <v>2</v>
      </c>
      <c r="E13" s="26" t="s">
        <v>57</v>
      </c>
      <c r="F13" s="27"/>
      <c r="G13" s="55">
        <f t="shared" si="0"/>
        <v>0</v>
      </c>
      <c r="H13" s="31"/>
    </row>
    <row r="14" spans="1:8" ht="14.25">
      <c r="A14" s="19" t="s">
        <v>55</v>
      </c>
      <c r="B14" s="15">
        <v>9</v>
      </c>
      <c r="C14" s="94" t="s">
        <v>46</v>
      </c>
      <c r="D14" s="26">
        <v>60</v>
      </c>
      <c r="E14" s="26" t="s">
        <v>57</v>
      </c>
      <c r="F14" s="27"/>
      <c r="G14" s="55">
        <f t="shared" si="0"/>
        <v>0</v>
      </c>
      <c r="H14" s="33"/>
    </row>
    <row r="15" spans="1:8" ht="14.25">
      <c r="A15" s="19" t="s">
        <v>55</v>
      </c>
      <c r="B15" s="15">
        <v>10</v>
      </c>
      <c r="C15" s="94" t="s">
        <v>139</v>
      </c>
      <c r="D15" s="26">
        <v>30</v>
      </c>
      <c r="E15" s="26" t="s">
        <v>57</v>
      </c>
      <c r="F15" s="27"/>
      <c r="G15" s="55">
        <f t="shared" si="0"/>
        <v>0</v>
      </c>
      <c r="H15" s="33"/>
    </row>
    <row r="16" spans="1:8" ht="12.75">
      <c r="A16" s="15" t="s">
        <v>55</v>
      </c>
      <c r="B16" s="15">
        <v>11</v>
      </c>
      <c r="C16" s="94" t="s">
        <v>140</v>
      </c>
      <c r="D16" s="26">
        <v>10</v>
      </c>
      <c r="E16" s="26" t="s">
        <v>57</v>
      </c>
      <c r="F16" s="27"/>
      <c r="G16" s="55">
        <f t="shared" si="0"/>
        <v>0</v>
      </c>
      <c r="H16" s="34"/>
    </row>
    <row r="17" spans="1:8" ht="14.25">
      <c r="A17" s="15" t="s">
        <v>55</v>
      </c>
      <c r="B17" s="15">
        <v>12</v>
      </c>
      <c r="C17" s="85" t="s">
        <v>141</v>
      </c>
      <c r="D17" s="26">
        <v>6</v>
      </c>
      <c r="E17" s="26" t="s">
        <v>57</v>
      </c>
      <c r="F17" s="27"/>
      <c r="G17" s="55">
        <f t="shared" si="0"/>
        <v>0</v>
      </c>
      <c r="H17" s="11"/>
    </row>
    <row r="18" spans="1:7" ht="15">
      <c r="A18" s="43"/>
      <c r="B18" s="43"/>
      <c r="C18" s="44" t="s">
        <v>113</v>
      </c>
      <c r="D18" s="45"/>
      <c r="E18" s="46"/>
      <c r="F18" s="43"/>
      <c r="G18" s="47">
        <f>SUM(G6:G17)</f>
        <v>0</v>
      </c>
    </row>
  </sheetData>
  <sheetProtection/>
  <mergeCells count="4">
    <mergeCell ref="A2:D2"/>
    <mergeCell ref="A3:G3"/>
    <mergeCell ref="A4:D4"/>
    <mergeCell ref="G4:H4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</sheetPr>
  <dimension ref="A1:I21"/>
  <sheetViews>
    <sheetView zoomScalePageLayoutView="0" workbookViewId="0" topLeftCell="A1">
      <selection activeCell="I8" sqref="I8"/>
    </sheetView>
  </sheetViews>
  <sheetFormatPr defaultColWidth="9.00390625" defaultRowHeight="12.75"/>
  <cols>
    <col min="1" max="1" width="11.875" style="1" customWidth="1"/>
    <col min="2" max="2" width="5.00390625" style="1" customWidth="1"/>
    <col min="3" max="3" width="50.375" style="1" customWidth="1"/>
    <col min="4" max="4" width="7.125" style="18" customWidth="1"/>
    <col min="5" max="5" width="7.75390625" style="17" customWidth="1"/>
    <col min="6" max="6" width="10.875" style="1" customWidth="1"/>
    <col min="7" max="7" width="12.25390625" style="1" customWidth="1"/>
    <col min="8" max="8" width="16.375" style="1" hidden="1" customWidth="1"/>
    <col min="9" max="9" width="30.125" style="0" customWidth="1"/>
  </cols>
  <sheetData>
    <row r="1" ht="53.25" customHeight="1" thickBot="1" thickTop="1">
      <c r="A1" s="8">
        <v>4</v>
      </c>
    </row>
    <row r="2" spans="1:9" ht="13.5" thickTop="1">
      <c r="A2" s="167" t="s">
        <v>155</v>
      </c>
      <c r="B2" s="164"/>
      <c r="C2" s="164"/>
      <c r="D2" s="164"/>
      <c r="E2" s="16"/>
      <c r="F2" s="9"/>
      <c r="G2" s="9"/>
      <c r="H2" s="9"/>
      <c r="I2" s="9"/>
    </row>
    <row r="3" spans="1:9" ht="30.75" customHeight="1">
      <c r="A3" s="166" t="s">
        <v>112</v>
      </c>
      <c r="B3" s="166"/>
      <c r="C3" s="166"/>
      <c r="D3" s="166"/>
      <c r="E3" s="161"/>
      <c r="F3" s="161"/>
      <c r="G3" s="161"/>
      <c r="H3" s="5" t="s">
        <v>7</v>
      </c>
      <c r="I3" s="9"/>
    </row>
    <row r="4" spans="1:9" ht="15" customHeight="1">
      <c r="A4" s="165" t="s">
        <v>111</v>
      </c>
      <c r="B4" s="165"/>
      <c r="C4" s="165"/>
      <c r="D4" s="165"/>
      <c r="E4" s="16"/>
      <c r="F4" s="12" t="s">
        <v>6</v>
      </c>
      <c r="G4" s="162" t="s">
        <v>7</v>
      </c>
      <c r="H4" s="163"/>
      <c r="I4" s="9"/>
    </row>
    <row r="5" spans="1:8" ht="25.5">
      <c r="A5" s="6" t="s">
        <v>48</v>
      </c>
      <c r="B5" s="7" t="s">
        <v>0</v>
      </c>
      <c r="C5" s="6" t="s">
        <v>1</v>
      </c>
      <c r="D5" s="56" t="s">
        <v>2</v>
      </c>
      <c r="E5" s="6" t="s">
        <v>56</v>
      </c>
      <c r="F5" s="6" t="s">
        <v>4</v>
      </c>
      <c r="G5" s="6" t="s">
        <v>3</v>
      </c>
      <c r="H5" s="13" t="s">
        <v>5</v>
      </c>
    </row>
    <row r="6" spans="1:8" ht="14.25">
      <c r="A6" s="106" t="s">
        <v>55</v>
      </c>
      <c r="B6" s="106">
        <v>1</v>
      </c>
      <c r="C6" s="151" t="s">
        <v>486</v>
      </c>
      <c r="D6" s="152">
        <v>10</v>
      </c>
      <c r="E6" s="152" t="s">
        <v>57</v>
      </c>
      <c r="F6" s="153"/>
      <c r="G6" s="182">
        <f>D6*F6</f>
        <v>0</v>
      </c>
      <c r="H6" s="30"/>
    </row>
    <row r="7" spans="1:8" ht="14.25">
      <c r="A7" s="116" t="s">
        <v>55</v>
      </c>
      <c r="B7" s="106">
        <v>2</v>
      </c>
      <c r="C7" s="151" t="s">
        <v>151</v>
      </c>
      <c r="D7" s="155">
        <v>2</v>
      </c>
      <c r="E7" s="152" t="s">
        <v>57</v>
      </c>
      <c r="F7" s="153"/>
      <c r="G7" s="182">
        <f aca="true" t="shared" si="0" ref="G7:G20">D7*F7</f>
        <v>0</v>
      </c>
      <c r="H7" s="30"/>
    </row>
    <row r="8" spans="1:8" ht="14.25">
      <c r="A8" s="106" t="s">
        <v>55</v>
      </c>
      <c r="B8" s="106">
        <v>3</v>
      </c>
      <c r="C8" s="151" t="s">
        <v>149</v>
      </c>
      <c r="D8" s="157">
        <v>200</v>
      </c>
      <c r="E8" s="152" t="s">
        <v>57</v>
      </c>
      <c r="F8" s="153"/>
      <c r="G8" s="182">
        <f t="shared" si="0"/>
        <v>0</v>
      </c>
      <c r="H8" s="30"/>
    </row>
    <row r="9" spans="1:8" ht="14.25">
      <c r="A9" s="106" t="s">
        <v>55</v>
      </c>
      <c r="B9" s="106">
        <v>4</v>
      </c>
      <c r="C9" s="151" t="s">
        <v>150</v>
      </c>
      <c r="D9" s="155">
        <v>300</v>
      </c>
      <c r="E9" s="152" t="s">
        <v>57</v>
      </c>
      <c r="F9" s="153"/>
      <c r="G9" s="182">
        <f t="shared" si="0"/>
        <v>0</v>
      </c>
      <c r="H9" s="30"/>
    </row>
    <row r="10" spans="1:8" ht="14.25" customHeight="1">
      <c r="A10" s="116" t="s">
        <v>55</v>
      </c>
      <c r="B10" s="106">
        <v>5</v>
      </c>
      <c r="C10" s="151" t="s">
        <v>142</v>
      </c>
      <c r="D10" s="183">
        <v>20</v>
      </c>
      <c r="E10" s="152" t="s">
        <v>57</v>
      </c>
      <c r="F10" s="153"/>
      <c r="G10" s="182">
        <f t="shared" si="0"/>
        <v>0</v>
      </c>
      <c r="H10" s="20"/>
    </row>
    <row r="11" spans="1:8" ht="14.25">
      <c r="A11" s="116" t="s">
        <v>55</v>
      </c>
      <c r="B11" s="106">
        <v>6</v>
      </c>
      <c r="C11" s="151" t="s">
        <v>487</v>
      </c>
      <c r="D11" s="183">
        <v>2</v>
      </c>
      <c r="E11" s="152" t="s">
        <v>57</v>
      </c>
      <c r="F11" s="153"/>
      <c r="G11" s="182">
        <f t="shared" si="0"/>
        <v>0</v>
      </c>
      <c r="H11" s="21"/>
    </row>
    <row r="12" spans="1:8" ht="14.25">
      <c r="A12" s="116" t="s">
        <v>55</v>
      </c>
      <c r="B12" s="106">
        <v>7</v>
      </c>
      <c r="C12" s="151" t="s">
        <v>148</v>
      </c>
      <c r="D12" s="152">
        <v>4</v>
      </c>
      <c r="E12" s="152" t="s">
        <v>57</v>
      </c>
      <c r="F12" s="153"/>
      <c r="G12" s="182">
        <f t="shared" si="0"/>
        <v>0</v>
      </c>
      <c r="H12" s="30"/>
    </row>
    <row r="13" spans="1:8" ht="12.75">
      <c r="A13" s="116" t="s">
        <v>55</v>
      </c>
      <c r="B13" s="106">
        <v>8</v>
      </c>
      <c r="C13" s="151" t="s">
        <v>152</v>
      </c>
      <c r="D13" s="155">
        <v>300</v>
      </c>
      <c r="E13" s="152" t="s">
        <v>57</v>
      </c>
      <c r="F13" s="153"/>
      <c r="G13" s="182">
        <f t="shared" si="0"/>
        <v>0</v>
      </c>
      <c r="H13" s="31"/>
    </row>
    <row r="14" spans="1:8" ht="14.25">
      <c r="A14" s="106" t="s">
        <v>55</v>
      </c>
      <c r="B14" s="106">
        <v>9</v>
      </c>
      <c r="C14" s="151" t="s">
        <v>143</v>
      </c>
      <c r="D14" s="183">
        <v>20</v>
      </c>
      <c r="E14" s="152" t="s">
        <v>57</v>
      </c>
      <c r="F14" s="153"/>
      <c r="G14" s="182">
        <f t="shared" si="0"/>
        <v>0</v>
      </c>
      <c r="H14" s="33"/>
    </row>
    <row r="15" spans="1:8" ht="14.25">
      <c r="A15" s="106" t="s">
        <v>55</v>
      </c>
      <c r="B15" s="106">
        <v>10</v>
      </c>
      <c r="C15" s="151" t="s">
        <v>153</v>
      </c>
      <c r="D15" s="155">
        <v>2</v>
      </c>
      <c r="E15" s="152" t="s">
        <v>57</v>
      </c>
      <c r="F15" s="153"/>
      <c r="G15" s="182">
        <f t="shared" si="0"/>
        <v>0</v>
      </c>
      <c r="H15" s="33"/>
    </row>
    <row r="16" spans="1:8" ht="12.75">
      <c r="A16" s="116" t="s">
        <v>55</v>
      </c>
      <c r="B16" s="106">
        <v>11</v>
      </c>
      <c r="C16" s="151" t="s">
        <v>44</v>
      </c>
      <c r="D16" s="152">
        <v>40</v>
      </c>
      <c r="E16" s="152" t="s">
        <v>57</v>
      </c>
      <c r="F16" s="153"/>
      <c r="G16" s="182">
        <f t="shared" si="0"/>
        <v>0</v>
      </c>
      <c r="H16" s="34"/>
    </row>
    <row r="17" spans="1:8" ht="14.25">
      <c r="A17" s="116" t="s">
        <v>55</v>
      </c>
      <c r="B17" s="106">
        <v>12</v>
      </c>
      <c r="C17" s="151" t="s">
        <v>145</v>
      </c>
      <c r="D17" s="183">
        <v>38</v>
      </c>
      <c r="E17" s="152" t="s">
        <v>57</v>
      </c>
      <c r="F17" s="153"/>
      <c r="G17" s="182">
        <f t="shared" si="0"/>
        <v>0</v>
      </c>
      <c r="H17" s="11"/>
    </row>
    <row r="18" spans="1:7" ht="14.25">
      <c r="A18" s="106" t="s">
        <v>55</v>
      </c>
      <c r="B18" s="106">
        <v>13</v>
      </c>
      <c r="C18" s="151" t="s">
        <v>146</v>
      </c>
      <c r="D18" s="183">
        <v>4</v>
      </c>
      <c r="E18" s="152" t="s">
        <v>57</v>
      </c>
      <c r="F18" s="153"/>
      <c r="G18" s="182">
        <f t="shared" si="0"/>
        <v>0</v>
      </c>
    </row>
    <row r="19" spans="1:7" ht="14.25">
      <c r="A19" s="106" t="s">
        <v>55</v>
      </c>
      <c r="B19" s="106">
        <v>14</v>
      </c>
      <c r="C19" s="151" t="s">
        <v>144</v>
      </c>
      <c r="D19" s="183">
        <v>20</v>
      </c>
      <c r="E19" s="152" t="s">
        <v>57</v>
      </c>
      <c r="F19" s="153"/>
      <c r="G19" s="182">
        <f t="shared" si="0"/>
        <v>0</v>
      </c>
    </row>
    <row r="20" spans="1:7" ht="14.25">
      <c r="A20" s="106" t="s">
        <v>55</v>
      </c>
      <c r="B20" s="106">
        <v>15</v>
      </c>
      <c r="C20" s="151" t="s">
        <v>147</v>
      </c>
      <c r="D20" s="183">
        <v>30</v>
      </c>
      <c r="E20" s="152" t="s">
        <v>57</v>
      </c>
      <c r="F20" s="153"/>
      <c r="G20" s="182">
        <f t="shared" si="0"/>
        <v>0</v>
      </c>
    </row>
    <row r="21" spans="1:7" ht="15">
      <c r="A21" s="43"/>
      <c r="B21" s="43"/>
      <c r="C21" s="44" t="s">
        <v>113</v>
      </c>
      <c r="D21" s="45"/>
      <c r="E21" s="46"/>
      <c r="F21" s="43"/>
      <c r="G21" s="47">
        <f>SUM(G6:G20)</f>
        <v>0</v>
      </c>
    </row>
  </sheetData>
  <sheetProtection/>
  <mergeCells count="4">
    <mergeCell ref="A2:D2"/>
    <mergeCell ref="A3:G3"/>
    <mergeCell ref="A4:D4"/>
    <mergeCell ref="G4:H4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</sheetPr>
  <dimension ref="A1:I17"/>
  <sheetViews>
    <sheetView zoomScalePageLayoutView="0" workbookViewId="0" topLeftCell="A1">
      <selection activeCell="E46" sqref="E46"/>
    </sheetView>
  </sheetViews>
  <sheetFormatPr defaultColWidth="9.00390625" defaultRowHeight="12.75"/>
  <cols>
    <col min="1" max="1" width="11.875" style="1" customWidth="1"/>
    <col min="2" max="2" width="5.00390625" style="1" customWidth="1"/>
    <col min="3" max="3" width="50.375" style="1" customWidth="1"/>
    <col min="4" max="4" width="7.125" style="18" customWidth="1"/>
    <col min="5" max="5" width="10.125" style="17" customWidth="1"/>
    <col min="6" max="6" width="10.875" style="1" customWidth="1"/>
    <col min="7" max="7" width="12.25390625" style="1" customWidth="1"/>
    <col min="8" max="8" width="16.375" style="1" hidden="1" customWidth="1"/>
    <col min="9" max="9" width="30.125" style="0" customWidth="1"/>
  </cols>
  <sheetData>
    <row r="1" ht="53.25" customHeight="1" thickBot="1" thickTop="1">
      <c r="A1" s="8">
        <v>5</v>
      </c>
    </row>
    <row r="2" spans="1:9" ht="13.5" thickTop="1">
      <c r="A2" s="167" t="s">
        <v>154</v>
      </c>
      <c r="B2" s="164"/>
      <c r="C2" s="164"/>
      <c r="D2" s="164"/>
      <c r="E2" s="16"/>
      <c r="F2" s="9"/>
      <c r="G2" s="9"/>
      <c r="H2" s="9"/>
      <c r="I2" s="9"/>
    </row>
    <row r="3" spans="1:9" ht="30.75" customHeight="1">
      <c r="A3" s="166" t="s">
        <v>112</v>
      </c>
      <c r="B3" s="166"/>
      <c r="C3" s="166"/>
      <c r="D3" s="166"/>
      <c r="E3" s="168"/>
      <c r="F3" s="168"/>
      <c r="G3" s="168"/>
      <c r="H3" s="5" t="s">
        <v>7</v>
      </c>
      <c r="I3" s="9"/>
    </row>
    <row r="4" spans="1:9" ht="15" customHeight="1">
      <c r="A4" s="169" t="s">
        <v>111</v>
      </c>
      <c r="B4" s="169"/>
      <c r="C4" s="169"/>
      <c r="D4" s="169"/>
      <c r="E4" s="16"/>
      <c r="F4" s="12" t="s">
        <v>6</v>
      </c>
      <c r="G4" s="162" t="s">
        <v>7</v>
      </c>
      <c r="H4" s="163"/>
      <c r="I4" s="9"/>
    </row>
    <row r="5" spans="1:9" ht="25.5">
      <c r="A5" s="6" t="s">
        <v>48</v>
      </c>
      <c r="B5" s="7" t="s">
        <v>0</v>
      </c>
      <c r="C5" s="6" t="s">
        <v>1</v>
      </c>
      <c r="D5" s="56" t="s">
        <v>2</v>
      </c>
      <c r="E5" s="6" t="s">
        <v>56</v>
      </c>
      <c r="F5" s="6" t="s">
        <v>4</v>
      </c>
      <c r="G5" s="6" t="s">
        <v>3</v>
      </c>
      <c r="H5" s="57" t="s">
        <v>5</v>
      </c>
      <c r="I5" s="58"/>
    </row>
    <row r="6" spans="1:9" ht="14.25">
      <c r="A6" s="15" t="s">
        <v>55</v>
      </c>
      <c r="B6" s="15">
        <v>1</v>
      </c>
      <c r="C6" s="59" t="s">
        <v>49</v>
      </c>
      <c r="D6" s="60">
        <v>6</v>
      </c>
      <c r="E6" s="26" t="s">
        <v>57</v>
      </c>
      <c r="F6" s="61"/>
      <c r="G6" s="105">
        <f>D6*F6</f>
        <v>0</v>
      </c>
      <c r="H6" s="30"/>
      <c r="I6" s="14"/>
    </row>
    <row r="7" spans="1:9" ht="14.25">
      <c r="A7" s="15" t="s">
        <v>55</v>
      </c>
      <c r="B7" s="15">
        <v>2</v>
      </c>
      <c r="C7" s="59" t="s">
        <v>50</v>
      </c>
      <c r="D7" s="60">
        <v>10</v>
      </c>
      <c r="E7" s="26" t="s">
        <v>57</v>
      </c>
      <c r="F7" s="61"/>
      <c r="G7" s="105">
        <f aca="true" t="shared" si="0" ref="G7:G16">D7*F7</f>
        <v>0</v>
      </c>
      <c r="H7" s="30"/>
      <c r="I7" s="14"/>
    </row>
    <row r="8" spans="1:9" ht="14.25" customHeight="1">
      <c r="A8" s="19" t="s">
        <v>55</v>
      </c>
      <c r="B8" s="15">
        <v>3</v>
      </c>
      <c r="C8" s="59" t="s">
        <v>51</v>
      </c>
      <c r="D8" s="60">
        <v>9</v>
      </c>
      <c r="E8" s="26" t="s">
        <v>57</v>
      </c>
      <c r="F8" s="61"/>
      <c r="G8" s="105">
        <f t="shared" si="0"/>
        <v>0</v>
      </c>
      <c r="H8" s="20"/>
      <c r="I8" s="14"/>
    </row>
    <row r="9" spans="1:9" ht="14.25">
      <c r="A9" s="19" t="s">
        <v>55</v>
      </c>
      <c r="B9" s="15">
        <v>4</v>
      </c>
      <c r="C9" s="59" t="s">
        <v>488</v>
      </c>
      <c r="D9" s="60">
        <v>4</v>
      </c>
      <c r="E9" s="26" t="s">
        <v>57</v>
      </c>
      <c r="F9" s="61"/>
      <c r="G9" s="105">
        <f t="shared" si="0"/>
        <v>0</v>
      </c>
      <c r="H9" s="21"/>
      <c r="I9" s="2"/>
    </row>
    <row r="10" spans="1:9" ht="14.25">
      <c r="A10" s="19" t="s">
        <v>55</v>
      </c>
      <c r="B10" s="15">
        <v>5</v>
      </c>
      <c r="C10" s="59" t="s">
        <v>489</v>
      </c>
      <c r="D10" s="60">
        <v>4</v>
      </c>
      <c r="E10" s="26" t="s">
        <v>57</v>
      </c>
      <c r="F10" s="61"/>
      <c r="G10" s="105">
        <f t="shared" si="0"/>
        <v>0</v>
      </c>
      <c r="H10" s="30"/>
      <c r="I10" s="14"/>
    </row>
    <row r="11" spans="1:9" ht="12.75">
      <c r="A11" s="19" t="s">
        <v>55</v>
      </c>
      <c r="B11" s="15">
        <v>6</v>
      </c>
      <c r="C11" s="59" t="s">
        <v>490</v>
      </c>
      <c r="D11" s="60">
        <v>4</v>
      </c>
      <c r="E11" s="26" t="s">
        <v>57</v>
      </c>
      <c r="F11" s="61"/>
      <c r="G11" s="105">
        <f t="shared" si="0"/>
        <v>0</v>
      </c>
      <c r="H11" s="31"/>
      <c r="I11" s="14"/>
    </row>
    <row r="12" spans="1:9" ht="14.25">
      <c r="A12" s="15" t="s">
        <v>55</v>
      </c>
      <c r="B12" s="15">
        <v>7</v>
      </c>
      <c r="C12" s="59" t="s">
        <v>491</v>
      </c>
      <c r="D12" s="60">
        <v>2</v>
      </c>
      <c r="E12" s="26" t="s">
        <v>57</v>
      </c>
      <c r="F12" s="61"/>
      <c r="G12" s="105">
        <f t="shared" si="0"/>
        <v>0</v>
      </c>
      <c r="H12" s="33"/>
      <c r="I12" s="2"/>
    </row>
    <row r="13" spans="1:9" ht="14.25">
      <c r="A13" s="15" t="s">
        <v>55</v>
      </c>
      <c r="B13" s="15">
        <v>8</v>
      </c>
      <c r="C13" s="59" t="s">
        <v>52</v>
      </c>
      <c r="D13" s="60">
        <v>5</v>
      </c>
      <c r="E13" s="26" t="s">
        <v>57</v>
      </c>
      <c r="F13" s="61"/>
      <c r="G13" s="105">
        <f t="shared" si="0"/>
        <v>0</v>
      </c>
      <c r="H13" s="33"/>
      <c r="I13" s="14"/>
    </row>
    <row r="14" spans="1:9" ht="12.75">
      <c r="A14" s="19" t="s">
        <v>55</v>
      </c>
      <c r="B14" s="15">
        <v>9</v>
      </c>
      <c r="C14" s="62" t="s">
        <v>492</v>
      </c>
      <c r="D14" s="60">
        <v>6</v>
      </c>
      <c r="E14" s="26" t="s">
        <v>57</v>
      </c>
      <c r="F14" s="61"/>
      <c r="G14" s="105">
        <f t="shared" si="0"/>
        <v>0</v>
      </c>
      <c r="H14" s="34"/>
      <c r="I14" s="14"/>
    </row>
    <row r="15" spans="1:9" ht="14.25">
      <c r="A15" s="19" t="s">
        <v>55</v>
      </c>
      <c r="B15" s="15">
        <v>10</v>
      </c>
      <c r="C15" s="59" t="s">
        <v>493</v>
      </c>
      <c r="D15" s="60">
        <v>10</v>
      </c>
      <c r="E15" s="26" t="s">
        <v>57</v>
      </c>
      <c r="F15" s="61"/>
      <c r="G15" s="105">
        <f t="shared" si="0"/>
        <v>0</v>
      </c>
      <c r="H15" s="11"/>
      <c r="I15" s="14"/>
    </row>
    <row r="16" spans="1:9" ht="14.25">
      <c r="A16" s="15" t="s">
        <v>55</v>
      </c>
      <c r="B16" s="15">
        <v>11</v>
      </c>
      <c r="C16" s="59" t="s">
        <v>494</v>
      </c>
      <c r="D16" s="60">
        <v>10</v>
      </c>
      <c r="E16" s="26" t="s">
        <v>57</v>
      </c>
      <c r="F16" s="61"/>
      <c r="G16" s="105">
        <f t="shared" si="0"/>
        <v>0</v>
      </c>
      <c r="I16" s="14"/>
    </row>
    <row r="17" spans="1:7" ht="15">
      <c r="A17" s="43"/>
      <c r="B17" s="43"/>
      <c r="C17" s="44" t="s">
        <v>113</v>
      </c>
      <c r="D17" s="45"/>
      <c r="E17" s="46"/>
      <c r="F17" s="43"/>
      <c r="G17" s="47">
        <f>SUM(G6:G16)</f>
        <v>0</v>
      </c>
    </row>
  </sheetData>
  <sheetProtection/>
  <mergeCells count="4">
    <mergeCell ref="A2:D2"/>
    <mergeCell ref="A3:G3"/>
    <mergeCell ref="A4:D4"/>
    <mergeCell ref="G4:H4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7030A0"/>
  </sheetPr>
  <dimension ref="A1:J133"/>
  <sheetViews>
    <sheetView zoomScalePageLayoutView="0" workbookViewId="0" topLeftCell="A116">
      <selection activeCell="J8" sqref="J8"/>
    </sheetView>
  </sheetViews>
  <sheetFormatPr defaultColWidth="9.00390625" defaultRowHeight="12.75"/>
  <cols>
    <col min="1" max="1" width="7.75390625" style="70" customWidth="1"/>
    <col min="2" max="2" width="5.00390625" style="70" customWidth="1"/>
    <col min="3" max="3" width="32.75390625" style="1" customWidth="1"/>
    <col min="4" max="4" width="50.375" style="1" customWidth="1"/>
    <col min="5" max="5" width="7.125" style="18" customWidth="1"/>
    <col min="6" max="6" width="10.00390625" style="17" customWidth="1"/>
    <col min="7" max="7" width="10.875" style="1" customWidth="1"/>
    <col min="8" max="8" width="12.25390625" style="1" customWidth="1"/>
    <col min="9" max="9" width="16.375" style="1" hidden="1" customWidth="1"/>
    <col min="10" max="10" width="30.125" style="73" customWidth="1"/>
    <col min="11" max="16384" width="9.125" style="66" customWidth="1"/>
  </cols>
  <sheetData>
    <row r="1" ht="53.25" customHeight="1" thickBot="1" thickTop="1">
      <c r="A1" s="8">
        <v>6</v>
      </c>
    </row>
    <row r="2" spans="1:10" ht="13.5" thickTop="1">
      <c r="A2" s="167" t="s">
        <v>296</v>
      </c>
      <c r="B2" s="164"/>
      <c r="C2" s="164"/>
      <c r="D2" s="164"/>
      <c r="E2" s="164"/>
      <c r="F2" s="16"/>
      <c r="G2" s="9"/>
      <c r="H2" s="9"/>
      <c r="I2" s="9"/>
      <c r="J2" s="74"/>
    </row>
    <row r="3" spans="1:10" ht="30.75" customHeight="1">
      <c r="A3" s="166" t="s">
        <v>112</v>
      </c>
      <c r="B3" s="166"/>
      <c r="C3" s="166"/>
      <c r="D3" s="166"/>
      <c r="E3" s="166"/>
      <c r="F3" s="168"/>
      <c r="G3" s="168"/>
      <c r="H3" s="168"/>
      <c r="I3" s="5" t="s">
        <v>7</v>
      </c>
      <c r="J3" s="74"/>
    </row>
    <row r="4" spans="1:10" ht="15" customHeight="1" thickBot="1">
      <c r="A4" s="169" t="s">
        <v>111</v>
      </c>
      <c r="B4" s="169"/>
      <c r="C4" s="169"/>
      <c r="D4" s="169"/>
      <c r="E4" s="169"/>
      <c r="F4" s="16"/>
      <c r="G4" s="12" t="s">
        <v>6</v>
      </c>
      <c r="H4" s="162" t="s">
        <v>7</v>
      </c>
      <c r="I4" s="163"/>
      <c r="J4" s="74"/>
    </row>
    <row r="5" spans="1:10" ht="26.25" thickBot="1">
      <c r="A5" s="99" t="s">
        <v>48</v>
      </c>
      <c r="B5" s="100" t="s">
        <v>0</v>
      </c>
      <c r="C5" s="101" t="s">
        <v>1</v>
      </c>
      <c r="D5" s="101" t="s">
        <v>295</v>
      </c>
      <c r="E5" s="104" t="s">
        <v>2</v>
      </c>
      <c r="F5" s="101" t="s">
        <v>56</v>
      </c>
      <c r="G5" s="101" t="s">
        <v>4</v>
      </c>
      <c r="H5" s="102" t="s">
        <v>3</v>
      </c>
      <c r="I5" s="57" t="s">
        <v>5</v>
      </c>
      <c r="J5" s="75"/>
    </row>
    <row r="6" spans="1:10" ht="27" customHeight="1">
      <c r="A6" s="121" t="s">
        <v>297</v>
      </c>
      <c r="B6" s="121">
        <v>1</v>
      </c>
      <c r="C6" s="122" t="s">
        <v>351</v>
      </c>
      <c r="D6" s="123" t="s">
        <v>286</v>
      </c>
      <c r="E6" s="124">
        <v>10</v>
      </c>
      <c r="F6" s="125" t="s">
        <v>57</v>
      </c>
      <c r="G6" s="126"/>
      <c r="H6" s="127">
        <f>E6*G6</f>
        <v>0</v>
      </c>
      <c r="I6" s="67"/>
      <c r="J6" s="72"/>
    </row>
    <row r="7" spans="1:10" ht="19.5" customHeight="1">
      <c r="A7" s="106" t="s">
        <v>297</v>
      </c>
      <c r="B7" s="106">
        <v>2</v>
      </c>
      <c r="C7" s="113" t="s">
        <v>317</v>
      </c>
      <c r="D7" s="107" t="s">
        <v>250</v>
      </c>
      <c r="E7" s="109">
        <v>3</v>
      </c>
      <c r="F7" s="109" t="s">
        <v>57</v>
      </c>
      <c r="G7" s="114"/>
      <c r="H7" s="112">
        <f aca="true" t="shared" si="0" ref="H7:H70">E7*G7</f>
        <v>0</v>
      </c>
      <c r="I7" s="63"/>
      <c r="J7" s="72"/>
    </row>
    <row r="8" spans="1:10" ht="48.75" customHeight="1">
      <c r="A8" s="106" t="s">
        <v>297</v>
      </c>
      <c r="B8" s="106">
        <v>3</v>
      </c>
      <c r="C8" s="107" t="s">
        <v>349</v>
      </c>
      <c r="D8" s="108" t="s">
        <v>285</v>
      </c>
      <c r="E8" s="109">
        <v>50</v>
      </c>
      <c r="F8" s="115" t="s">
        <v>57</v>
      </c>
      <c r="G8" s="111"/>
      <c r="H8" s="112">
        <f t="shared" si="0"/>
        <v>0</v>
      </c>
      <c r="I8" s="67"/>
      <c r="J8" s="72"/>
    </row>
    <row r="9" spans="1:10" ht="25.5">
      <c r="A9" s="106" t="s">
        <v>297</v>
      </c>
      <c r="B9" s="106">
        <v>4</v>
      </c>
      <c r="C9" s="113" t="s">
        <v>315</v>
      </c>
      <c r="D9" s="107" t="s">
        <v>247</v>
      </c>
      <c r="E9" s="109">
        <v>6</v>
      </c>
      <c r="F9" s="115" t="s">
        <v>57</v>
      </c>
      <c r="G9" s="114"/>
      <c r="H9" s="112">
        <f t="shared" si="0"/>
        <v>0</v>
      </c>
      <c r="I9" s="63"/>
      <c r="J9" s="72"/>
    </row>
    <row r="10" spans="1:10" ht="14.25" customHeight="1">
      <c r="A10" s="116" t="s">
        <v>297</v>
      </c>
      <c r="B10" s="106">
        <v>5</v>
      </c>
      <c r="C10" s="113" t="s">
        <v>318</v>
      </c>
      <c r="D10" s="107" t="s">
        <v>251</v>
      </c>
      <c r="E10" s="109">
        <v>10</v>
      </c>
      <c r="F10" s="115" t="s">
        <v>57</v>
      </c>
      <c r="G10" s="117"/>
      <c r="H10" s="112">
        <f t="shared" si="0"/>
        <v>0</v>
      </c>
      <c r="I10" s="63"/>
      <c r="J10" s="72"/>
    </row>
    <row r="11" spans="1:10" ht="38.25" customHeight="1">
      <c r="A11" s="106" t="s">
        <v>297</v>
      </c>
      <c r="B11" s="106">
        <v>6</v>
      </c>
      <c r="C11" s="113" t="s">
        <v>226</v>
      </c>
      <c r="D11" s="107" t="s">
        <v>227</v>
      </c>
      <c r="E11" s="109">
        <v>20</v>
      </c>
      <c r="F11" s="115" t="s">
        <v>57</v>
      </c>
      <c r="G11" s="114"/>
      <c r="H11" s="112">
        <f t="shared" si="0"/>
        <v>0</v>
      </c>
      <c r="I11" s="63"/>
      <c r="J11" s="72"/>
    </row>
    <row r="12" spans="1:10" ht="26.25" customHeight="1">
      <c r="A12" s="116" t="s">
        <v>297</v>
      </c>
      <c r="B12" s="106">
        <v>7</v>
      </c>
      <c r="C12" s="113" t="s">
        <v>316</v>
      </c>
      <c r="D12" s="107" t="s">
        <v>248</v>
      </c>
      <c r="E12" s="109">
        <v>2</v>
      </c>
      <c r="F12" s="115" t="s">
        <v>57</v>
      </c>
      <c r="G12" s="114"/>
      <c r="H12" s="112">
        <f t="shared" si="0"/>
        <v>0</v>
      </c>
      <c r="I12" s="63"/>
      <c r="J12" s="72"/>
    </row>
    <row r="13" spans="1:10" ht="12.75">
      <c r="A13" s="116" t="s">
        <v>297</v>
      </c>
      <c r="B13" s="106">
        <v>8</v>
      </c>
      <c r="C13" s="113" t="s">
        <v>306</v>
      </c>
      <c r="D13" s="107" t="s">
        <v>238</v>
      </c>
      <c r="E13" s="109">
        <v>2</v>
      </c>
      <c r="F13" s="109" t="s">
        <v>57</v>
      </c>
      <c r="G13" s="117"/>
      <c r="H13" s="112">
        <f t="shared" si="0"/>
        <v>0</v>
      </c>
      <c r="I13" s="63"/>
      <c r="J13" s="72"/>
    </row>
    <row r="14" spans="1:10" ht="18.75" customHeight="1">
      <c r="A14" s="106" t="s">
        <v>297</v>
      </c>
      <c r="B14" s="106">
        <v>9</v>
      </c>
      <c r="C14" s="113" t="s">
        <v>307</v>
      </c>
      <c r="D14" s="107" t="s">
        <v>239</v>
      </c>
      <c r="E14" s="109">
        <v>1</v>
      </c>
      <c r="F14" s="115" t="s">
        <v>57</v>
      </c>
      <c r="G14" s="114"/>
      <c r="H14" s="112">
        <f t="shared" si="0"/>
        <v>0</v>
      </c>
      <c r="I14" s="63"/>
      <c r="J14" s="72"/>
    </row>
    <row r="15" spans="1:10" ht="12.75">
      <c r="A15" s="106" t="s">
        <v>297</v>
      </c>
      <c r="B15" s="106">
        <v>10</v>
      </c>
      <c r="C15" s="107" t="s">
        <v>357</v>
      </c>
      <c r="D15" s="108" t="s">
        <v>358</v>
      </c>
      <c r="E15" s="109">
        <v>1</v>
      </c>
      <c r="F15" s="110" t="s">
        <v>57</v>
      </c>
      <c r="G15" s="111"/>
      <c r="H15" s="112">
        <f t="shared" si="0"/>
        <v>0</v>
      </c>
      <c r="I15" s="65"/>
      <c r="J15" s="72"/>
    </row>
    <row r="16" spans="1:10" ht="12.75">
      <c r="A16" s="116" t="s">
        <v>297</v>
      </c>
      <c r="B16" s="106">
        <v>11</v>
      </c>
      <c r="C16" s="107" t="s">
        <v>359</v>
      </c>
      <c r="D16" s="108" t="s">
        <v>292</v>
      </c>
      <c r="E16" s="109">
        <v>10</v>
      </c>
      <c r="F16" s="109" t="s">
        <v>57</v>
      </c>
      <c r="G16" s="111"/>
      <c r="H16" s="112">
        <f t="shared" si="0"/>
        <v>0</v>
      </c>
      <c r="I16" s="65"/>
      <c r="J16" s="72"/>
    </row>
    <row r="17" spans="1:10" ht="12.75">
      <c r="A17" s="116" t="s">
        <v>297</v>
      </c>
      <c r="B17" s="106">
        <v>12</v>
      </c>
      <c r="C17" s="107" t="s">
        <v>396</v>
      </c>
      <c r="D17" s="108" t="s">
        <v>398</v>
      </c>
      <c r="E17" s="109">
        <v>15</v>
      </c>
      <c r="F17" s="115" t="s">
        <v>57</v>
      </c>
      <c r="G17" s="111"/>
      <c r="H17" s="112">
        <f t="shared" si="0"/>
        <v>0</v>
      </c>
      <c r="I17" s="65"/>
      <c r="J17" s="72"/>
    </row>
    <row r="18" spans="1:10" ht="12.75">
      <c r="A18" s="106" t="s">
        <v>297</v>
      </c>
      <c r="B18" s="106">
        <v>13</v>
      </c>
      <c r="C18" s="107" t="s">
        <v>397</v>
      </c>
      <c r="D18" s="108" t="s">
        <v>399</v>
      </c>
      <c r="E18" s="109">
        <v>10</v>
      </c>
      <c r="F18" s="115" t="s">
        <v>57</v>
      </c>
      <c r="G18" s="111"/>
      <c r="H18" s="112">
        <f t="shared" si="0"/>
        <v>0</v>
      </c>
      <c r="I18" s="65"/>
      <c r="J18" s="72"/>
    </row>
    <row r="19" spans="1:10" ht="12.75">
      <c r="A19" s="106" t="s">
        <v>297</v>
      </c>
      <c r="B19" s="106">
        <v>14</v>
      </c>
      <c r="C19" s="113" t="s">
        <v>169</v>
      </c>
      <c r="D19" s="113" t="s">
        <v>170</v>
      </c>
      <c r="E19" s="110">
        <v>7</v>
      </c>
      <c r="F19" s="115" t="s">
        <v>57</v>
      </c>
      <c r="G19" s="118"/>
      <c r="H19" s="112">
        <f t="shared" si="0"/>
        <v>0</v>
      </c>
      <c r="I19" s="2"/>
      <c r="J19" s="25"/>
    </row>
    <row r="20" spans="1:10" ht="23.25" customHeight="1">
      <c r="A20" s="106" t="s">
        <v>297</v>
      </c>
      <c r="B20" s="106">
        <v>15</v>
      </c>
      <c r="C20" s="107" t="s">
        <v>343</v>
      </c>
      <c r="D20" s="108" t="s">
        <v>279</v>
      </c>
      <c r="E20" s="109">
        <v>24</v>
      </c>
      <c r="F20" s="115" t="s">
        <v>57</v>
      </c>
      <c r="G20" s="111"/>
      <c r="H20" s="112">
        <f t="shared" si="0"/>
        <v>0</v>
      </c>
      <c r="I20" s="67"/>
      <c r="J20" s="72"/>
    </row>
    <row r="21" spans="1:10" ht="37.5" customHeight="1">
      <c r="A21" s="116" t="s">
        <v>297</v>
      </c>
      <c r="B21" s="106">
        <v>16</v>
      </c>
      <c r="C21" s="107" t="s">
        <v>342</v>
      </c>
      <c r="D21" s="108" t="s">
        <v>278</v>
      </c>
      <c r="E21" s="109">
        <v>96</v>
      </c>
      <c r="F21" s="115" t="s">
        <v>57</v>
      </c>
      <c r="G21" s="111"/>
      <c r="H21" s="112">
        <f t="shared" si="0"/>
        <v>0</v>
      </c>
      <c r="I21" s="68"/>
      <c r="J21" s="25"/>
    </row>
    <row r="22" spans="1:10" ht="12.75">
      <c r="A22" s="106" t="s">
        <v>297</v>
      </c>
      <c r="B22" s="106">
        <v>17</v>
      </c>
      <c r="C22" s="113" t="s">
        <v>361</v>
      </c>
      <c r="D22" s="108" t="s">
        <v>294</v>
      </c>
      <c r="E22" s="109">
        <v>12</v>
      </c>
      <c r="F22" s="115" t="s">
        <v>57</v>
      </c>
      <c r="G22" s="111"/>
      <c r="H22" s="112">
        <f t="shared" si="0"/>
        <v>0</v>
      </c>
      <c r="I22" s="69"/>
      <c r="J22" s="25"/>
    </row>
    <row r="23" spans="1:10" ht="12.75">
      <c r="A23" s="116" t="s">
        <v>297</v>
      </c>
      <c r="B23" s="106">
        <v>18</v>
      </c>
      <c r="C23" s="113" t="s">
        <v>224</v>
      </c>
      <c r="D23" s="107" t="s">
        <v>225</v>
      </c>
      <c r="E23" s="109">
        <v>10</v>
      </c>
      <c r="F23" s="109" t="s">
        <v>57</v>
      </c>
      <c r="G23" s="114"/>
      <c r="H23" s="112">
        <f t="shared" si="0"/>
        <v>0</v>
      </c>
      <c r="I23" s="63"/>
      <c r="J23" s="72"/>
    </row>
    <row r="24" spans="1:10" ht="12.75">
      <c r="A24" s="106" t="s">
        <v>297</v>
      </c>
      <c r="B24" s="106">
        <v>19</v>
      </c>
      <c r="C24" s="113" t="s">
        <v>167</v>
      </c>
      <c r="D24" s="113" t="s">
        <v>168</v>
      </c>
      <c r="E24" s="110">
        <v>40</v>
      </c>
      <c r="F24" s="109" t="s">
        <v>57</v>
      </c>
      <c r="G24" s="112"/>
      <c r="H24" s="112">
        <f t="shared" si="0"/>
        <v>0</v>
      </c>
      <c r="I24" s="2"/>
      <c r="J24" s="25"/>
    </row>
    <row r="25" spans="1:10" ht="22.5" customHeight="1">
      <c r="A25" s="106" t="s">
        <v>297</v>
      </c>
      <c r="B25" s="106">
        <v>20</v>
      </c>
      <c r="C25" s="107" t="s">
        <v>328</v>
      </c>
      <c r="D25" s="108" t="s">
        <v>264</v>
      </c>
      <c r="E25" s="109">
        <v>96</v>
      </c>
      <c r="F25" s="110" t="s">
        <v>57</v>
      </c>
      <c r="G25" s="114"/>
      <c r="H25" s="112">
        <f t="shared" si="0"/>
        <v>0</v>
      </c>
      <c r="I25" s="63"/>
      <c r="J25" s="72"/>
    </row>
    <row r="26" spans="1:10" ht="36" customHeight="1">
      <c r="A26" s="106" t="s">
        <v>297</v>
      </c>
      <c r="B26" s="106">
        <v>21</v>
      </c>
      <c r="C26" s="107" t="s">
        <v>335</v>
      </c>
      <c r="D26" s="108" t="s">
        <v>271</v>
      </c>
      <c r="E26" s="109">
        <v>24</v>
      </c>
      <c r="F26" s="115" t="s">
        <v>57</v>
      </c>
      <c r="G26" s="114"/>
      <c r="H26" s="112">
        <f t="shared" si="0"/>
        <v>0</v>
      </c>
      <c r="I26" s="63"/>
      <c r="J26" s="72"/>
    </row>
    <row r="27" spans="1:10" ht="12.75">
      <c r="A27" s="106" t="s">
        <v>297</v>
      </c>
      <c r="B27" s="106">
        <v>22</v>
      </c>
      <c r="C27" s="107" t="s">
        <v>333</v>
      </c>
      <c r="D27" s="108" t="s">
        <v>269</v>
      </c>
      <c r="E27" s="109">
        <v>24</v>
      </c>
      <c r="F27" s="109" t="s">
        <v>57</v>
      </c>
      <c r="G27" s="117"/>
      <c r="H27" s="112">
        <f t="shared" si="0"/>
        <v>0</v>
      </c>
      <c r="I27" s="63"/>
      <c r="J27" s="72"/>
    </row>
    <row r="28" spans="1:10" ht="12.75">
      <c r="A28" s="106" t="s">
        <v>297</v>
      </c>
      <c r="B28" s="106">
        <v>23</v>
      </c>
      <c r="C28" s="107" t="s">
        <v>329</v>
      </c>
      <c r="D28" s="108" t="s">
        <v>265</v>
      </c>
      <c r="E28" s="109">
        <v>24</v>
      </c>
      <c r="F28" s="109" t="s">
        <v>57</v>
      </c>
      <c r="G28" s="117"/>
      <c r="H28" s="112">
        <f t="shared" si="0"/>
        <v>0</v>
      </c>
      <c r="I28" s="63"/>
      <c r="J28" s="72"/>
    </row>
    <row r="29" spans="1:10" ht="12.75">
      <c r="A29" s="116" t="s">
        <v>297</v>
      </c>
      <c r="B29" s="106">
        <v>24</v>
      </c>
      <c r="C29" s="107" t="s">
        <v>334</v>
      </c>
      <c r="D29" s="108" t="s">
        <v>270</v>
      </c>
      <c r="E29" s="109">
        <v>24</v>
      </c>
      <c r="F29" s="115" t="s">
        <v>57</v>
      </c>
      <c r="G29" s="117"/>
      <c r="H29" s="112">
        <f t="shared" si="0"/>
        <v>0</v>
      </c>
      <c r="I29" s="63"/>
      <c r="J29" s="72"/>
    </row>
    <row r="30" spans="1:10" ht="17.25" customHeight="1">
      <c r="A30" s="106" t="s">
        <v>297</v>
      </c>
      <c r="B30" s="106">
        <v>25</v>
      </c>
      <c r="C30" s="107" t="s">
        <v>337</v>
      </c>
      <c r="D30" s="108" t="s">
        <v>273</v>
      </c>
      <c r="E30" s="109">
        <v>24</v>
      </c>
      <c r="F30" s="109" t="s">
        <v>57</v>
      </c>
      <c r="G30" s="114"/>
      <c r="H30" s="112">
        <f t="shared" si="0"/>
        <v>0</v>
      </c>
      <c r="I30" s="63"/>
      <c r="J30" s="72"/>
    </row>
    <row r="31" spans="1:10" ht="12.75">
      <c r="A31" s="116" t="s">
        <v>297</v>
      </c>
      <c r="B31" s="106">
        <v>26</v>
      </c>
      <c r="C31" s="107" t="s">
        <v>331</v>
      </c>
      <c r="D31" s="108" t="s">
        <v>267</v>
      </c>
      <c r="E31" s="109">
        <v>24</v>
      </c>
      <c r="F31" s="115" t="s">
        <v>57</v>
      </c>
      <c r="G31" s="114"/>
      <c r="H31" s="112">
        <f t="shared" si="0"/>
        <v>0</v>
      </c>
      <c r="I31" s="63"/>
      <c r="J31" s="72"/>
    </row>
    <row r="32" spans="1:10" ht="12.75">
      <c r="A32" s="106" t="s">
        <v>297</v>
      </c>
      <c r="B32" s="106">
        <v>27</v>
      </c>
      <c r="C32" s="107" t="s">
        <v>332</v>
      </c>
      <c r="D32" s="108" t="s">
        <v>268</v>
      </c>
      <c r="E32" s="109">
        <v>24</v>
      </c>
      <c r="F32" s="110" t="s">
        <v>57</v>
      </c>
      <c r="G32" s="117"/>
      <c r="H32" s="112">
        <f t="shared" si="0"/>
        <v>0</v>
      </c>
      <c r="I32" s="63"/>
      <c r="J32" s="72"/>
    </row>
    <row r="33" spans="1:10" ht="12.75">
      <c r="A33" s="116" t="s">
        <v>297</v>
      </c>
      <c r="B33" s="106">
        <v>28</v>
      </c>
      <c r="C33" s="107" t="s">
        <v>327</v>
      </c>
      <c r="D33" s="108" t="s">
        <v>263</v>
      </c>
      <c r="E33" s="109">
        <v>100</v>
      </c>
      <c r="F33" s="115" t="s">
        <v>57</v>
      </c>
      <c r="G33" s="117"/>
      <c r="H33" s="112">
        <f t="shared" si="0"/>
        <v>0</v>
      </c>
      <c r="I33" s="63"/>
      <c r="J33" s="72"/>
    </row>
    <row r="34" spans="1:10" ht="12.75">
      <c r="A34" s="116" t="s">
        <v>297</v>
      </c>
      <c r="B34" s="106">
        <v>29</v>
      </c>
      <c r="C34" s="107" t="s">
        <v>336</v>
      </c>
      <c r="D34" s="108" t="s">
        <v>272</v>
      </c>
      <c r="E34" s="109">
        <v>24</v>
      </c>
      <c r="F34" s="110" t="s">
        <v>57</v>
      </c>
      <c r="G34" s="117"/>
      <c r="H34" s="112">
        <f t="shared" si="0"/>
        <v>0</v>
      </c>
      <c r="I34" s="63"/>
      <c r="J34" s="72"/>
    </row>
    <row r="35" spans="1:10" ht="12.75">
      <c r="A35" s="116" t="s">
        <v>297</v>
      </c>
      <c r="B35" s="106">
        <v>30</v>
      </c>
      <c r="C35" s="107" t="s">
        <v>330</v>
      </c>
      <c r="D35" s="108" t="s">
        <v>266</v>
      </c>
      <c r="E35" s="109">
        <v>24</v>
      </c>
      <c r="F35" s="115" t="s">
        <v>57</v>
      </c>
      <c r="G35" s="114"/>
      <c r="H35" s="112">
        <f t="shared" si="0"/>
        <v>0</v>
      </c>
      <c r="I35" s="63"/>
      <c r="J35" s="72"/>
    </row>
    <row r="36" spans="1:10" ht="21" customHeight="1">
      <c r="A36" s="116" t="s">
        <v>297</v>
      </c>
      <c r="B36" s="106">
        <v>31</v>
      </c>
      <c r="C36" s="113" t="s">
        <v>313</v>
      </c>
      <c r="D36" s="107" t="s">
        <v>245</v>
      </c>
      <c r="E36" s="109">
        <v>60</v>
      </c>
      <c r="F36" s="110" t="s">
        <v>57</v>
      </c>
      <c r="G36" s="114"/>
      <c r="H36" s="112">
        <f t="shared" si="0"/>
        <v>0</v>
      </c>
      <c r="I36" s="63"/>
      <c r="J36" s="72"/>
    </row>
    <row r="37" spans="1:10" ht="26.25" customHeight="1">
      <c r="A37" s="106" t="s">
        <v>297</v>
      </c>
      <c r="B37" s="106">
        <v>32</v>
      </c>
      <c r="C37" s="113" t="s">
        <v>394</v>
      </c>
      <c r="D37" s="107" t="s">
        <v>231</v>
      </c>
      <c r="E37" s="109">
        <v>1</v>
      </c>
      <c r="F37" s="109" t="s">
        <v>57</v>
      </c>
      <c r="G37" s="114"/>
      <c r="H37" s="112">
        <f t="shared" si="0"/>
        <v>0</v>
      </c>
      <c r="I37" s="63"/>
      <c r="J37" s="72"/>
    </row>
    <row r="38" spans="1:10" ht="12.75">
      <c r="A38" s="106" t="s">
        <v>297</v>
      </c>
      <c r="B38" s="106">
        <v>33</v>
      </c>
      <c r="C38" s="113" t="s">
        <v>379</v>
      </c>
      <c r="D38" s="107" t="s">
        <v>231</v>
      </c>
      <c r="E38" s="109">
        <v>1</v>
      </c>
      <c r="F38" s="115" t="s">
        <v>57</v>
      </c>
      <c r="G38" s="117"/>
      <c r="H38" s="112">
        <f t="shared" si="0"/>
        <v>0</v>
      </c>
      <c r="I38" s="63"/>
      <c r="J38" s="72"/>
    </row>
    <row r="39" spans="1:10" ht="22.5" customHeight="1">
      <c r="A39" s="106" t="s">
        <v>297</v>
      </c>
      <c r="B39" s="106">
        <v>34</v>
      </c>
      <c r="C39" s="113" t="s">
        <v>310</v>
      </c>
      <c r="D39" s="107" t="s">
        <v>242</v>
      </c>
      <c r="E39" s="109">
        <v>7</v>
      </c>
      <c r="F39" s="109" t="s">
        <v>57</v>
      </c>
      <c r="G39" s="114"/>
      <c r="H39" s="112">
        <f t="shared" si="0"/>
        <v>0</v>
      </c>
      <c r="I39" s="63"/>
      <c r="J39" s="72"/>
    </row>
    <row r="40" spans="1:10" ht="12.75">
      <c r="A40" s="116" t="s">
        <v>297</v>
      </c>
      <c r="B40" s="106">
        <v>35</v>
      </c>
      <c r="C40" s="113" t="s">
        <v>495</v>
      </c>
      <c r="D40" s="113" t="s">
        <v>198</v>
      </c>
      <c r="E40" s="109">
        <v>2</v>
      </c>
      <c r="F40" s="110" t="s">
        <v>57</v>
      </c>
      <c r="G40" s="117"/>
      <c r="H40" s="112">
        <f t="shared" si="0"/>
        <v>0</v>
      </c>
      <c r="I40" s="2"/>
      <c r="J40" s="25"/>
    </row>
    <row r="41" spans="1:10" ht="12.75">
      <c r="A41" s="106" t="s">
        <v>297</v>
      </c>
      <c r="B41" s="106">
        <v>36</v>
      </c>
      <c r="C41" s="113" t="s">
        <v>496</v>
      </c>
      <c r="D41" s="113" t="s">
        <v>200</v>
      </c>
      <c r="E41" s="109">
        <v>2</v>
      </c>
      <c r="F41" s="115" t="s">
        <v>57</v>
      </c>
      <c r="G41" s="117"/>
      <c r="H41" s="112">
        <f t="shared" si="0"/>
        <v>0</v>
      </c>
      <c r="I41" s="2"/>
      <c r="J41" s="25"/>
    </row>
    <row r="42" spans="1:10" ht="12.75">
      <c r="A42" s="106" t="s">
        <v>297</v>
      </c>
      <c r="B42" s="106">
        <v>37</v>
      </c>
      <c r="C42" s="113" t="s">
        <v>497</v>
      </c>
      <c r="D42" s="113" t="s">
        <v>199</v>
      </c>
      <c r="E42" s="109">
        <v>1</v>
      </c>
      <c r="F42" s="109" t="s">
        <v>57</v>
      </c>
      <c r="G42" s="117"/>
      <c r="H42" s="112">
        <f t="shared" si="0"/>
        <v>0</v>
      </c>
      <c r="I42" s="2"/>
      <c r="J42" s="25"/>
    </row>
    <row r="43" spans="1:10" ht="12.75">
      <c r="A43" s="106" t="s">
        <v>297</v>
      </c>
      <c r="B43" s="106">
        <v>38</v>
      </c>
      <c r="C43" s="113" t="s">
        <v>498</v>
      </c>
      <c r="D43" s="113" t="s">
        <v>196</v>
      </c>
      <c r="E43" s="109">
        <v>1</v>
      </c>
      <c r="F43" s="115" t="s">
        <v>57</v>
      </c>
      <c r="G43" s="114"/>
      <c r="H43" s="112">
        <f t="shared" si="0"/>
        <v>0</v>
      </c>
      <c r="I43" s="2"/>
      <c r="J43" s="25"/>
    </row>
    <row r="44" spans="1:10" ht="25.5" customHeight="1">
      <c r="A44" s="106" t="s">
        <v>297</v>
      </c>
      <c r="B44" s="106">
        <v>39</v>
      </c>
      <c r="C44" s="113" t="s">
        <v>499</v>
      </c>
      <c r="D44" s="113" t="s">
        <v>194</v>
      </c>
      <c r="E44" s="109">
        <v>4</v>
      </c>
      <c r="F44" s="110" t="s">
        <v>57</v>
      </c>
      <c r="G44" s="114"/>
      <c r="H44" s="112">
        <f t="shared" si="0"/>
        <v>0</v>
      </c>
      <c r="I44" s="2"/>
      <c r="J44" s="25"/>
    </row>
    <row r="45" spans="1:10" ht="12.75">
      <c r="A45" s="116" t="s">
        <v>297</v>
      </c>
      <c r="B45" s="106">
        <v>40</v>
      </c>
      <c r="C45" s="113" t="s">
        <v>500</v>
      </c>
      <c r="D45" s="113" t="s">
        <v>195</v>
      </c>
      <c r="E45" s="109">
        <v>1</v>
      </c>
      <c r="F45" s="109" t="s">
        <v>57</v>
      </c>
      <c r="G45" s="117"/>
      <c r="H45" s="112">
        <f t="shared" si="0"/>
        <v>0</v>
      </c>
      <c r="I45" s="2"/>
      <c r="J45" s="25"/>
    </row>
    <row r="46" spans="1:10" ht="12.75">
      <c r="A46" s="106" t="s">
        <v>297</v>
      </c>
      <c r="B46" s="106">
        <v>41</v>
      </c>
      <c r="C46" s="113" t="s">
        <v>501</v>
      </c>
      <c r="D46" s="113" t="s">
        <v>197</v>
      </c>
      <c r="E46" s="109">
        <v>1</v>
      </c>
      <c r="F46" s="115" t="s">
        <v>57</v>
      </c>
      <c r="G46" s="117"/>
      <c r="H46" s="112">
        <f t="shared" si="0"/>
        <v>0</v>
      </c>
      <c r="I46" s="2"/>
      <c r="J46" s="25"/>
    </row>
    <row r="47" spans="1:10" ht="22.5" customHeight="1">
      <c r="A47" s="116" t="s">
        <v>297</v>
      </c>
      <c r="B47" s="106">
        <v>42</v>
      </c>
      <c r="C47" s="107" t="s">
        <v>350</v>
      </c>
      <c r="D47" s="108"/>
      <c r="E47" s="109">
        <v>5</v>
      </c>
      <c r="F47" s="115" t="s">
        <v>300</v>
      </c>
      <c r="G47" s="111"/>
      <c r="H47" s="112">
        <f t="shared" si="0"/>
        <v>0</v>
      </c>
      <c r="I47" s="67"/>
      <c r="J47" s="72"/>
    </row>
    <row r="48" spans="1:10" ht="38.25">
      <c r="A48" s="106" t="s">
        <v>297</v>
      </c>
      <c r="B48" s="106">
        <v>43</v>
      </c>
      <c r="C48" s="107" t="s">
        <v>381</v>
      </c>
      <c r="D48" s="107" t="s">
        <v>262</v>
      </c>
      <c r="E48" s="109">
        <v>30</v>
      </c>
      <c r="F48" s="115" t="s">
        <v>57</v>
      </c>
      <c r="G48" s="114"/>
      <c r="H48" s="112">
        <f t="shared" si="0"/>
        <v>0</v>
      </c>
      <c r="I48" s="63"/>
      <c r="J48" s="72"/>
    </row>
    <row r="49" spans="1:10" ht="25.5">
      <c r="A49" s="106" t="s">
        <v>297</v>
      </c>
      <c r="B49" s="106">
        <v>44</v>
      </c>
      <c r="C49" s="107" t="s">
        <v>341</v>
      </c>
      <c r="D49" s="108" t="s">
        <v>277</v>
      </c>
      <c r="E49" s="109">
        <v>10</v>
      </c>
      <c r="F49" s="109" t="s">
        <v>57</v>
      </c>
      <c r="G49" s="111"/>
      <c r="H49" s="112">
        <f t="shared" si="0"/>
        <v>0</v>
      </c>
      <c r="I49" s="65"/>
      <c r="J49" s="72"/>
    </row>
    <row r="50" spans="1:10" ht="19.5" customHeight="1">
      <c r="A50" s="106" t="s">
        <v>297</v>
      </c>
      <c r="B50" s="106">
        <v>45</v>
      </c>
      <c r="C50" s="113" t="s">
        <v>395</v>
      </c>
      <c r="D50" s="113" t="s">
        <v>165</v>
      </c>
      <c r="E50" s="115">
        <v>7</v>
      </c>
      <c r="F50" s="115" t="s">
        <v>57</v>
      </c>
      <c r="G50" s="118"/>
      <c r="H50" s="112">
        <f t="shared" si="0"/>
        <v>0</v>
      </c>
      <c r="I50" s="2"/>
      <c r="J50" s="25"/>
    </row>
    <row r="51" spans="1:10" ht="56.25" customHeight="1">
      <c r="A51" s="116" t="s">
        <v>297</v>
      </c>
      <c r="B51" s="106">
        <v>46</v>
      </c>
      <c r="C51" s="113" t="s">
        <v>391</v>
      </c>
      <c r="D51" s="113" t="s">
        <v>166</v>
      </c>
      <c r="E51" s="110">
        <v>3</v>
      </c>
      <c r="F51" s="110" t="s">
        <v>57</v>
      </c>
      <c r="G51" s="112"/>
      <c r="H51" s="112">
        <f t="shared" si="0"/>
        <v>0</v>
      </c>
      <c r="I51" s="2"/>
      <c r="J51" s="25"/>
    </row>
    <row r="52" spans="1:10" ht="12.75">
      <c r="A52" s="106" t="s">
        <v>297</v>
      </c>
      <c r="B52" s="106">
        <v>47</v>
      </c>
      <c r="C52" s="113" t="s">
        <v>378</v>
      </c>
      <c r="D52" s="113" t="s">
        <v>162</v>
      </c>
      <c r="E52" s="110">
        <v>7</v>
      </c>
      <c r="F52" s="110" t="s">
        <v>57</v>
      </c>
      <c r="G52" s="112"/>
      <c r="H52" s="112">
        <f>E52*G52</f>
        <v>0</v>
      </c>
      <c r="I52" s="2"/>
      <c r="J52" s="25"/>
    </row>
    <row r="53" spans="1:10" ht="12.75">
      <c r="A53" s="116" t="s">
        <v>297</v>
      </c>
      <c r="B53" s="106">
        <v>48</v>
      </c>
      <c r="C53" s="113" t="s">
        <v>377</v>
      </c>
      <c r="D53" s="113" t="s">
        <v>163</v>
      </c>
      <c r="E53" s="115">
        <v>3</v>
      </c>
      <c r="F53" s="109" t="s">
        <v>57</v>
      </c>
      <c r="G53" s="118"/>
      <c r="H53" s="112">
        <f t="shared" si="0"/>
        <v>0</v>
      </c>
      <c r="I53" s="2"/>
      <c r="J53" s="25"/>
    </row>
    <row r="54" spans="1:10" ht="12.75">
      <c r="A54" s="106" t="s">
        <v>297</v>
      </c>
      <c r="B54" s="106">
        <v>49</v>
      </c>
      <c r="C54" s="113" t="s">
        <v>387</v>
      </c>
      <c r="D54" s="113" t="s">
        <v>161</v>
      </c>
      <c r="E54" s="115">
        <v>10</v>
      </c>
      <c r="F54" s="115" t="s">
        <v>57</v>
      </c>
      <c r="G54" s="118"/>
      <c r="H54" s="112">
        <f t="shared" si="0"/>
        <v>0</v>
      </c>
      <c r="I54" s="2"/>
      <c r="J54" s="25"/>
    </row>
    <row r="55" spans="1:10" ht="12.75">
      <c r="A55" s="116" t="s">
        <v>297</v>
      </c>
      <c r="B55" s="106">
        <v>50</v>
      </c>
      <c r="C55" s="113" t="s">
        <v>159</v>
      </c>
      <c r="D55" s="113" t="s">
        <v>160</v>
      </c>
      <c r="E55" s="115">
        <v>10</v>
      </c>
      <c r="F55" s="115" t="s">
        <v>57</v>
      </c>
      <c r="G55" s="118"/>
      <c r="H55" s="112">
        <f t="shared" si="0"/>
        <v>0</v>
      </c>
      <c r="I55" s="2"/>
      <c r="J55" s="25"/>
    </row>
    <row r="56" spans="1:10" ht="12.75">
      <c r="A56" s="106" t="s">
        <v>297</v>
      </c>
      <c r="B56" s="106">
        <v>51</v>
      </c>
      <c r="C56" s="113" t="s">
        <v>380</v>
      </c>
      <c r="D56" s="113" t="s">
        <v>207</v>
      </c>
      <c r="E56" s="109">
        <v>10</v>
      </c>
      <c r="F56" s="110" t="s">
        <v>57</v>
      </c>
      <c r="G56" s="114"/>
      <c r="H56" s="112">
        <f t="shared" si="0"/>
        <v>0</v>
      </c>
      <c r="I56" s="63"/>
      <c r="J56" s="72"/>
    </row>
    <row r="57" spans="1:10" ht="20.25" customHeight="1">
      <c r="A57" s="106" t="s">
        <v>297</v>
      </c>
      <c r="B57" s="106">
        <v>52</v>
      </c>
      <c r="C57" s="113" t="s">
        <v>383</v>
      </c>
      <c r="D57" s="113" t="s">
        <v>206</v>
      </c>
      <c r="E57" s="109">
        <v>10</v>
      </c>
      <c r="F57" s="115" t="s">
        <v>57</v>
      </c>
      <c r="G57" s="114"/>
      <c r="H57" s="112">
        <f t="shared" si="0"/>
        <v>0</v>
      </c>
      <c r="I57" s="63"/>
      <c r="J57" s="72"/>
    </row>
    <row r="58" spans="1:10" ht="25.5" customHeight="1">
      <c r="A58" s="106" t="s">
        <v>297</v>
      </c>
      <c r="B58" s="106">
        <v>53</v>
      </c>
      <c r="C58" s="113" t="s">
        <v>382</v>
      </c>
      <c r="D58" s="113" t="s">
        <v>367</v>
      </c>
      <c r="E58" s="109">
        <v>2</v>
      </c>
      <c r="F58" s="109" t="s">
        <v>57</v>
      </c>
      <c r="G58" s="114"/>
      <c r="H58" s="112">
        <f t="shared" si="0"/>
        <v>0</v>
      </c>
      <c r="I58" s="63"/>
      <c r="J58" s="72"/>
    </row>
    <row r="59" spans="1:10" ht="12.75">
      <c r="A59" s="116" t="s">
        <v>297</v>
      </c>
      <c r="B59" s="106">
        <v>54</v>
      </c>
      <c r="C59" s="113" t="s">
        <v>370</v>
      </c>
      <c r="D59" s="113" t="s">
        <v>205</v>
      </c>
      <c r="E59" s="109">
        <v>10</v>
      </c>
      <c r="F59" s="115" t="s">
        <v>57</v>
      </c>
      <c r="G59" s="117"/>
      <c r="H59" s="112">
        <f t="shared" si="0"/>
        <v>0</v>
      </c>
      <c r="I59" s="63"/>
      <c r="J59" s="72"/>
    </row>
    <row r="60" spans="1:10" ht="25.5">
      <c r="A60" s="116" t="s">
        <v>297</v>
      </c>
      <c r="B60" s="106">
        <v>55</v>
      </c>
      <c r="C60" s="113" t="s">
        <v>208</v>
      </c>
      <c r="D60" s="107" t="s">
        <v>209</v>
      </c>
      <c r="E60" s="109">
        <v>20</v>
      </c>
      <c r="F60" s="109" t="s">
        <v>57</v>
      </c>
      <c r="G60" s="114"/>
      <c r="H60" s="112">
        <f t="shared" si="0"/>
        <v>0</v>
      </c>
      <c r="I60" s="63"/>
      <c r="J60" s="72"/>
    </row>
    <row r="61" spans="1:10" ht="12.75">
      <c r="A61" s="116" t="s">
        <v>297</v>
      </c>
      <c r="B61" s="106">
        <v>56</v>
      </c>
      <c r="C61" s="113" t="s">
        <v>201</v>
      </c>
      <c r="D61" s="107" t="s">
        <v>202</v>
      </c>
      <c r="E61" s="109">
        <v>10</v>
      </c>
      <c r="F61" s="115" t="s">
        <v>57</v>
      </c>
      <c r="G61" s="114"/>
      <c r="H61" s="112">
        <f t="shared" si="0"/>
        <v>0</v>
      </c>
      <c r="I61" s="63"/>
      <c r="J61" s="72"/>
    </row>
    <row r="62" spans="1:10" ht="12.75">
      <c r="A62" s="106" t="s">
        <v>297</v>
      </c>
      <c r="B62" s="106">
        <v>57</v>
      </c>
      <c r="C62" s="113" t="s">
        <v>203</v>
      </c>
      <c r="D62" s="113" t="s">
        <v>204</v>
      </c>
      <c r="E62" s="109">
        <v>1</v>
      </c>
      <c r="F62" s="110" t="s">
        <v>57</v>
      </c>
      <c r="G62" s="114"/>
      <c r="H62" s="112">
        <f t="shared" si="0"/>
        <v>0</v>
      </c>
      <c r="I62" s="63"/>
      <c r="J62" s="72"/>
    </row>
    <row r="63" spans="1:10" ht="12.75">
      <c r="A63" s="116" t="s">
        <v>297</v>
      </c>
      <c r="B63" s="106">
        <v>58</v>
      </c>
      <c r="C63" s="107" t="s">
        <v>356</v>
      </c>
      <c r="D63" s="108" t="s">
        <v>291</v>
      </c>
      <c r="E63" s="109">
        <v>60</v>
      </c>
      <c r="F63" s="109" t="s">
        <v>57</v>
      </c>
      <c r="G63" s="111"/>
      <c r="H63" s="112">
        <f t="shared" si="0"/>
        <v>0</v>
      </c>
      <c r="I63" s="65"/>
      <c r="J63" s="72"/>
    </row>
    <row r="64" spans="1:10" ht="12.75">
      <c r="A64" s="106" t="s">
        <v>297</v>
      </c>
      <c r="B64" s="106">
        <v>59</v>
      </c>
      <c r="C64" s="107" t="s">
        <v>355</v>
      </c>
      <c r="D64" s="108" t="s">
        <v>290</v>
      </c>
      <c r="E64" s="109">
        <v>10</v>
      </c>
      <c r="F64" s="110" t="s">
        <v>57</v>
      </c>
      <c r="G64" s="111"/>
      <c r="H64" s="112">
        <f t="shared" si="0"/>
        <v>0</v>
      </c>
      <c r="I64" s="67"/>
      <c r="J64" s="72"/>
    </row>
    <row r="65" spans="1:10" ht="28.5" customHeight="1">
      <c r="A65" s="106" t="s">
        <v>297</v>
      </c>
      <c r="B65" s="106">
        <v>60</v>
      </c>
      <c r="C65" s="107" t="s">
        <v>344</v>
      </c>
      <c r="D65" s="108" t="s">
        <v>280</v>
      </c>
      <c r="E65" s="109">
        <v>20</v>
      </c>
      <c r="F65" s="110" t="s">
        <v>57</v>
      </c>
      <c r="G65" s="111"/>
      <c r="H65" s="112">
        <f t="shared" si="0"/>
        <v>0</v>
      </c>
      <c r="I65" s="67"/>
      <c r="J65" s="72"/>
    </row>
    <row r="66" spans="1:10" ht="21.75" customHeight="1">
      <c r="A66" s="106" t="s">
        <v>297</v>
      </c>
      <c r="B66" s="106">
        <v>61</v>
      </c>
      <c r="C66" s="113" t="s">
        <v>302</v>
      </c>
      <c r="D66" s="107" t="s">
        <v>234</v>
      </c>
      <c r="E66" s="109">
        <v>60</v>
      </c>
      <c r="F66" s="109" t="s">
        <v>298</v>
      </c>
      <c r="G66" s="114"/>
      <c r="H66" s="112">
        <f t="shared" si="0"/>
        <v>0</v>
      </c>
      <c r="I66" s="63"/>
      <c r="J66" s="72"/>
    </row>
    <row r="67" spans="1:10" ht="19.5" customHeight="1">
      <c r="A67" s="106" t="s">
        <v>297</v>
      </c>
      <c r="B67" s="106">
        <v>62</v>
      </c>
      <c r="C67" s="113" t="s">
        <v>374</v>
      </c>
      <c r="D67" s="113" t="s">
        <v>223</v>
      </c>
      <c r="E67" s="109">
        <v>5</v>
      </c>
      <c r="F67" s="110" t="s">
        <v>57</v>
      </c>
      <c r="G67" s="117"/>
      <c r="H67" s="112">
        <f t="shared" si="0"/>
        <v>0</v>
      </c>
      <c r="I67" s="63"/>
      <c r="J67" s="72"/>
    </row>
    <row r="68" spans="1:10" ht="25.5">
      <c r="A68" s="116" t="s">
        <v>297</v>
      </c>
      <c r="B68" s="106">
        <v>63</v>
      </c>
      <c r="C68" s="113" t="s">
        <v>502</v>
      </c>
      <c r="D68" s="113" t="s">
        <v>220</v>
      </c>
      <c r="E68" s="109">
        <v>5</v>
      </c>
      <c r="F68" s="115" t="s">
        <v>57</v>
      </c>
      <c r="G68" s="114"/>
      <c r="H68" s="112">
        <f t="shared" si="0"/>
        <v>0</v>
      </c>
      <c r="I68" s="63"/>
      <c r="J68" s="72"/>
    </row>
    <row r="69" spans="1:10" ht="29.25" customHeight="1">
      <c r="A69" s="116" t="s">
        <v>297</v>
      </c>
      <c r="B69" s="106">
        <v>64</v>
      </c>
      <c r="C69" s="113" t="s">
        <v>362</v>
      </c>
      <c r="D69" s="107" t="s">
        <v>232</v>
      </c>
      <c r="E69" s="109">
        <v>1</v>
      </c>
      <c r="F69" s="115" t="s">
        <v>57</v>
      </c>
      <c r="G69" s="114"/>
      <c r="H69" s="112">
        <f>E69*G69</f>
        <v>0</v>
      </c>
      <c r="I69" s="63"/>
      <c r="J69" s="72"/>
    </row>
    <row r="70" spans="1:10" ht="12.75">
      <c r="A70" s="106" t="s">
        <v>297</v>
      </c>
      <c r="B70" s="106">
        <v>65</v>
      </c>
      <c r="C70" s="113" t="s">
        <v>212</v>
      </c>
      <c r="D70" s="113" t="s">
        <v>213</v>
      </c>
      <c r="E70" s="109">
        <v>10</v>
      </c>
      <c r="F70" s="115" t="s">
        <v>57</v>
      </c>
      <c r="G70" s="114"/>
      <c r="H70" s="112">
        <f t="shared" si="0"/>
        <v>0</v>
      </c>
      <c r="I70" s="63"/>
      <c r="J70" s="72"/>
    </row>
    <row r="71" spans="1:10" ht="12.75">
      <c r="A71" s="106" t="s">
        <v>297</v>
      </c>
      <c r="B71" s="106">
        <v>66</v>
      </c>
      <c r="C71" s="113" t="s">
        <v>214</v>
      </c>
      <c r="D71" s="113" t="s">
        <v>215</v>
      </c>
      <c r="E71" s="109">
        <v>10</v>
      </c>
      <c r="F71" s="110" t="s">
        <v>57</v>
      </c>
      <c r="G71" s="114"/>
      <c r="H71" s="112">
        <f aca="true" t="shared" si="1" ref="H71:H89">E71*G71</f>
        <v>0</v>
      </c>
      <c r="I71" s="63"/>
      <c r="J71" s="72"/>
    </row>
    <row r="72" spans="1:10" ht="25.5">
      <c r="A72" s="116" t="s">
        <v>297</v>
      </c>
      <c r="B72" s="106">
        <v>67</v>
      </c>
      <c r="C72" s="113" t="s">
        <v>216</v>
      </c>
      <c r="D72" s="113" t="s">
        <v>217</v>
      </c>
      <c r="E72" s="109">
        <v>5</v>
      </c>
      <c r="F72" s="109" t="s">
        <v>57</v>
      </c>
      <c r="G72" s="114"/>
      <c r="H72" s="112">
        <f t="shared" si="1"/>
        <v>0</v>
      </c>
      <c r="I72" s="63"/>
      <c r="J72" s="72"/>
    </row>
    <row r="73" spans="1:10" ht="25.5">
      <c r="A73" s="106" t="s">
        <v>297</v>
      </c>
      <c r="B73" s="106">
        <v>68</v>
      </c>
      <c r="C73" s="113" t="s">
        <v>218</v>
      </c>
      <c r="D73" s="113" t="s">
        <v>219</v>
      </c>
      <c r="E73" s="109">
        <v>5</v>
      </c>
      <c r="F73" s="109" t="s">
        <v>57</v>
      </c>
      <c r="G73" s="114"/>
      <c r="H73" s="112">
        <f t="shared" si="1"/>
        <v>0</v>
      </c>
      <c r="I73" s="63"/>
      <c r="J73" s="72"/>
    </row>
    <row r="74" spans="1:10" ht="25.5">
      <c r="A74" s="106" t="s">
        <v>297</v>
      </c>
      <c r="B74" s="106">
        <v>69</v>
      </c>
      <c r="C74" s="113" t="s">
        <v>221</v>
      </c>
      <c r="D74" s="107" t="s">
        <v>222</v>
      </c>
      <c r="E74" s="109">
        <v>5</v>
      </c>
      <c r="F74" s="115" t="s">
        <v>57</v>
      </c>
      <c r="G74" s="114"/>
      <c r="H74" s="112">
        <f t="shared" si="1"/>
        <v>0</v>
      </c>
      <c r="I74" s="63"/>
      <c r="J74" s="72"/>
    </row>
    <row r="75" spans="1:10" ht="12.75">
      <c r="A75" s="106" t="s">
        <v>297</v>
      </c>
      <c r="B75" s="106">
        <v>70</v>
      </c>
      <c r="C75" s="113" t="s">
        <v>157</v>
      </c>
      <c r="D75" s="113" t="s">
        <v>158</v>
      </c>
      <c r="E75" s="109">
        <v>7</v>
      </c>
      <c r="F75" s="109" t="s">
        <v>57</v>
      </c>
      <c r="G75" s="119"/>
      <c r="H75" s="112">
        <f t="shared" si="1"/>
        <v>0</v>
      </c>
      <c r="I75" s="2"/>
      <c r="J75" s="25"/>
    </row>
    <row r="76" spans="1:10" ht="21.75" customHeight="1">
      <c r="A76" s="106" t="s">
        <v>297</v>
      </c>
      <c r="B76" s="106">
        <v>71</v>
      </c>
      <c r="C76" s="107" t="s">
        <v>348</v>
      </c>
      <c r="D76" s="108" t="s">
        <v>284</v>
      </c>
      <c r="E76" s="109">
        <v>20</v>
      </c>
      <c r="F76" s="109" t="s">
        <v>57</v>
      </c>
      <c r="G76" s="111"/>
      <c r="H76" s="112">
        <f t="shared" si="1"/>
        <v>0</v>
      </c>
      <c r="I76" s="67"/>
      <c r="J76" s="72"/>
    </row>
    <row r="77" spans="1:10" ht="18.75" customHeight="1">
      <c r="A77" s="116" t="s">
        <v>297</v>
      </c>
      <c r="B77" s="106">
        <v>72</v>
      </c>
      <c r="C77" s="107" t="s">
        <v>345</v>
      </c>
      <c r="D77" s="108" t="s">
        <v>281</v>
      </c>
      <c r="E77" s="109">
        <v>12</v>
      </c>
      <c r="F77" s="109" t="s">
        <v>57</v>
      </c>
      <c r="G77" s="111"/>
      <c r="H77" s="112">
        <f t="shared" si="1"/>
        <v>0</v>
      </c>
      <c r="I77" s="67"/>
      <c r="J77" s="72"/>
    </row>
    <row r="78" spans="1:10" ht="38.25">
      <c r="A78" s="106" t="s">
        <v>297</v>
      </c>
      <c r="B78" s="106">
        <v>73</v>
      </c>
      <c r="C78" s="113" t="s">
        <v>503</v>
      </c>
      <c r="D78" s="107" t="s">
        <v>249</v>
      </c>
      <c r="E78" s="109">
        <v>1</v>
      </c>
      <c r="F78" s="110" t="s">
        <v>57</v>
      </c>
      <c r="G78" s="114"/>
      <c r="H78" s="112">
        <f t="shared" si="1"/>
        <v>0</v>
      </c>
      <c r="I78" s="63"/>
      <c r="J78" s="72"/>
    </row>
    <row r="79" spans="1:10" ht="33.75" customHeight="1">
      <c r="A79" s="116" t="s">
        <v>297</v>
      </c>
      <c r="B79" s="106">
        <v>74</v>
      </c>
      <c r="C79" s="113" t="s">
        <v>325</v>
      </c>
      <c r="D79" s="113" t="s">
        <v>260</v>
      </c>
      <c r="E79" s="109">
        <v>40</v>
      </c>
      <c r="F79" s="110" t="s">
        <v>299</v>
      </c>
      <c r="G79" s="114"/>
      <c r="H79" s="112">
        <f t="shared" si="1"/>
        <v>0</v>
      </c>
      <c r="I79" s="63"/>
      <c r="J79" s="72"/>
    </row>
    <row r="80" spans="1:10" ht="28.5" customHeight="1">
      <c r="A80" s="106" t="s">
        <v>297</v>
      </c>
      <c r="B80" s="106">
        <v>75</v>
      </c>
      <c r="C80" s="113" t="s">
        <v>326</v>
      </c>
      <c r="D80" s="113" t="s">
        <v>261</v>
      </c>
      <c r="E80" s="120">
        <v>40</v>
      </c>
      <c r="F80" s="109" t="s">
        <v>299</v>
      </c>
      <c r="G80" s="114"/>
      <c r="H80" s="112">
        <f t="shared" si="1"/>
        <v>0</v>
      </c>
      <c r="I80" s="63"/>
      <c r="J80" s="72"/>
    </row>
    <row r="81" spans="1:10" ht="86.25" customHeight="1">
      <c r="A81" s="116" t="s">
        <v>297</v>
      </c>
      <c r="B81" s="106">
        <v>76</v>
      </c>
      <c r="C81" s="107" t="s">
        <v>339</v>
      </c>
      <c r="D81" s="108" t="s">
        <v>275</v>
      </c>
      <c r="E81" s="109">
        <v>20</v>
      </c>
      <c r="F81" s="115" t="s">
        <v>57</v>
      </c>
      <c r="G81" s="111"/>
      <c r="H81" s="112">
        <f t="shared" si="1"/>
        <v>0</v>
      </c>
      <c r="I81" s="67"/>
      <c r="J81" s="72"/>
    </row>
    <row r="82" spans="1:10" ht="42.75" customHeight="1">
      <c r="A82" s="106" t="s">
        <v>297</v>
      </c>
      <c r="B82" s="106">
        <v>77</v>
      </c>
      <c r="C82" s="107" t="s">
        <v>338</v>
      </c>
      <c r="D82" s="108" t="s">
        <v>274</v>
      </c>
      <c r="E82" s="109">
        <v>1</v>
      </c>
      <c r="F82" s="115" t="s">
        <v>57</v>
      </c>
      <c r="G82" s="111"/>
      <c r="H82" s="112">
        <f t="shared" si="1"/>
        <v>0</v>
      </c>
      <c r="I82" s="65"/>
      <c r="J82" s="72"/>
    </row>
    <row r="83" spans="1:10" ht="65.25" customHeight="1">
      <c r="A83" s="116" t="s">
        <v>297</v>
      </c>
      <c r="B83" s="106">
        <v>78</v>
      </c>
      <c r="C83" s="107" t="s">
        <v>353</v>
      </c>
      <c r="D83" s="108" t="s">
        <v>288</v>
      </c>
      <c r="E83" s="109">
        <v>24</v>
      </c>
      <c r="F83" s="115" t="s">
        <v>57</v>
      </c>
      <c r="G83" s="111"/>
      <c r="H83" s="112">
        <f t="shared" si="1"/>
        <v>0</v>
      </c>
      <c r="I83" s="67"/>
      <c r="J83" s="72"/>
    </row>
    <row r="84" spans="1:10" ht="12.75">
      <c r="A84" s="106" t="s">
        <v>297</v>
      </c>
      <c r="B84" s="106">
        <v>79</v>
      </c>
      <c r="C84" s="113" t="s">
        <v>319</v>
      </c>
      <c r="D84" s="107" t="s">
        <v>252</v>
      </c>
      <c r="E84" s="109">
        <v>10</v>
      </c>
      <c r="F84" s="115" t="s">
        <v>57</v>
      </c>
      <c r="G84" s="114"/>
      <c r="H84" s="112">
        <f t="shared" si="1"/>
        <v>0</v>
      </c>
      <c r="I84" s="63"/>
      <c r="J84" s="72"/>
    </row>
    <row r="85" spans="1:10" ht="28.5" customHeight="1">
      <c r="A85" s="116" t="s">
        <v>297</v>
      </c>
      <c r="B85" s="106">
        <v>80</v>
      </c>
      <c r="C85" s="113" t="s">
        <v>309</v>
      </c>
      <c r="D85" s="107" t="s">
        <v>241</v>
      </c>
      <c r="E85" s="109">
        <v>5</v>
      </c>
      <c r="F85" s="110" t="s">
        <v>57</v>
      </c>
      <c r="G85" s="114"/>
      <c r="H85" s="112">
        <f t="shared" si="1"/>
        <v>0</v>
      </c>
      <c r="I85" s="63"/>
      <c r="J85" s="72"/>
    </row>
    <row r="86" spans="1:10" ht="12.75">
      <c r="A86" s="106" t="s">
        <v>297</v>
      </c>
      <c r="B86" s="106">
        <v>81</v>
      </c>
      <c r="C86" s="113" t="s">
        <v>305</v>
      </c>
      <c r="D86" s="107" t="s">
        <v>237</v>
      </c>
      <c r="E86" s="109">
        <v>40</v>
      </c>
      <c r="F86" s="110" t="s">
        <v>57</v>
      </c>
      <c r="G86" s="114"/>
      <c r="H86" s="112">
        <f t="shared" si="1"/>
        <v>0</v>
      </c>
      <c r="I86" s="63"/>
      <c r="J86" s="72"/>
    </row>
    <row r="87" spans="1:10" ht="12.75">
      <c r="A87" s="106" t="s">
        <v>297</v>
      </c>
      <c r="B87" s="106">
        <v>82</v>
      </c>
      <c r="C87" s="113" t="s">
        <v>375</v>
      </c>
      <c r="D87" s="113" t="s">
        <v>164</v>
      </c>
      <c r="E87" s="110">
        <v>4</v>
      </c>
      <c r="F87" s="115" t="s">
        <v>57</v>
      </c>
      <c r="G87" s="112"/>
      <c r="H87" s="112">
        <f t="shared" si="1"/>
        <v>0</v>
      </c>
      <c r="I87" s="2"/>
      <c r="J87" s="25"/>
    </row>
    <row r="88" spans="1:10" ht="12.75">
      <c r="A88" s="116" t="s">
        <v>297</v>
      </c>
      <c r="B88" s="106">
        <v>83</v>
      </c>
      <c r="C88" s="113" t="s">
        <v>376</v>
      </c>
      <c r="D88" s="113" t="s">
        <v>230</v>
      </c>
      <c r="E88" s="109">
        <v>2</v>
      </c>
      <c r="F88" s="110" t="s">
        <v>57</v>
      </c>
      <c r="G88" s="114"/>
      <c r="H88" s="112">
        <f t="shared" si="1"/>
        <v>0</v>
      </c>
      <c r="I88" s="63"/>
      <c r="J88" s="72"/>
    </row>
    <row r="89" spans="1:10" ht="12.75">
      <c r="A89" s="116" t="s">
        <v>297</v>
      </c>
      <c r="B89" s="106">
        <v>84</v>
      </c>
      <c r="C89" s="113" t="s">
        <v>312</v>
      </c>
      <c r="D89" s="107" t="s">
        <v>244</v>
      </c>
      <c r="E89" s="109">
        <v>2</v>
      </c>
      <c r="F89" s="115" t="s">
        <v>57</v>
      </c>
      <c r="G89" s="117"/>
      <c r="H89" s="112">
        <f t="shared" si="1"/>
        <v>0</v>
      </c>
      <c r="I89" s="63"/>
      <c r="J89" s="72"/>
    </row>
    <row r="90" spans="1:10" ht="12.75">
      <c r="A90" s="106" t="s">
        <v>297</v>
      </c>
      <c r="B90" s="106">
        <v>85</v>
      </c>
      <c r="C90" s="113" t="s">
        <v>311</v>
      </c>
      <c r="D90" s="107" t="s">
        <v>243</v>
      </c>
      <c r="E90" s="109">
        <v>3</v>
      </c>
      <c r="F90" s="115" t="s">
        <v>57</v>
      </c>
      <c r="G90" s="117"/>
      <c r="H90" s="112">
        <f>E90*G90</f>
        <v>0</v>
      </c>
      <c r="I90" s="63"/>
      <c r="J90" s="72"/>
    </row>
    <row r="91" spans="1:10" ht="12.75">
      <c r="A91" s="106" t="s">
        <v>297</v>
      </c>
      <c r="B91" s="106">
        <v>86</v>
      </c>
      <c r="C91" s="113" t="s">
        <v>314</v>
      </c>
      <c r="D91" s="107" t="s">
        <v>246</v>
      </c>
      <c r="E91" s="109">
        <v>2</v>
      </c>
      <c r="F91" s="109" t="s">
        <v>57</v>
      </c>
      <c r="G91" s="117"/>
      <c r="H91" s="112">
        <f aca="true" t="shared" si="2" ref="H91:H119">E91*G91</f>
        <v>0</v>
      </c>
      <c r="I91" s="63"/>
      <c r="J91" s="72"/>
    </row>
    <row r="92" spans="1:10" ht="25.5">
      <c r="A92" s="106" t="s">
        <v>297</v>
      </c>
      <c r="B92" s="106">
        <v>87</v>
      </c>
      <c r="C92" s="113" t="s">
        <v>228</v>
      </c>
      <c r="D92" s="107" t="s">
        <v>229</v>
      </c>
      <c r="E92" s="109">
        <v>2</v>
      </c>
      <c r="F92" s="115" t="s">
        <v>57</v>
      </c>
      <c r="G92" s="114"/>
      <c r="H92" s="112">
        <f t="shared" si="2"/>
        <v>0</v>
      </c>
      <c r="I92" s="63"/>
      <c r="J92" s="72"/>
    </row>
    <row r="93" spans="1:10" ht="12.75">
      <c r="A93" s="106" t="s">
        <v>297</v>
      </c>
      <c r="B93" s="106">
        <v>88</v>
      </c>
      <c r="C93" s="113" t="s">
        <v>173</v>
      </c>
      <c r="D93" s="113" t="s">
        <v>174</v>
      </c>
      <c r="E93" s="110">
        <v>2</v>
      </c>
      <c r="F93" s="110" t="s">
        <v>57</v>
      </c>
      <c r="G93" s="112"/>
      <c r="H93" s="112">
        <f t="shared" si="2"/>
        <v>0</v>
      </c>
      <c r="I93" s="2"/>
      <c r="J93" s="25"/>
    </row>
    <row r="94" spans="1:10" ht="12.75">
      <c r="A94" s="106" t="s">
        <v>297</v>
      </c>
      <c r="B94" s="106">
        <v>89</v>
      </c>
      <c r="C94" s="113" t="s">
        <v>308</v>
      </c>
      <c r="D94" s="107" t="s">
        <v>240</v>
      </c>
      <c r="E94" s="109">
        <v>4</v>
      </c>
      <c r="F94" s="115" t="s">
        <v>57</v>
      </c>
      <c r="G94" s="117"/>
      <c r="H94" s="112">
        <f t="shared" si="2"/>
        <v>0</v>
      </c>
      <c r="I94" s="63"/>
      <c r="J94" s="72"/>
    </row>
    <row r="95" spans="1:10" ht="25.5">
      <c r="A95" s="116" t="s">
        <v>297</v>
      </c>
      <c r="B95" s="106">
        <v>90</v>
      </c>
      <c r="C95" s="113" t="s">
        <v>210</v>
      </c>
      <c r="D95" s="107" t="s">
        <v>211</v>
      </c>
      <c r="E95" s="109">
        <v>20</v>
      </c>
      <c r="F95" s="115" t="s">
        <v>57</v>
      </c>
      <c r="G95" s="114"/>
      <c r="H95" s="112">
        <f t="shared" si="2"/>
        <v>0</v>
      </c>
      <c r="I95" s="63"/>
      <c r="J95" s="72"/>
    </row>
    <row r="96" spans="1:10" ht="25.5">
      <c r="A96" s="106" t="s">
        <v>297</v>
      </c>
      <c r="B96" s="106">
        <v>91</v>
      </c>
      <c r="C96" s="107" t="s">
        <v>340</v>
      </c>
      <c r="D96" s="108" t="s">
        <v>276</v>
      </c>
      <c r="E96" s="109">
        <v>20</v>
      </c>
      <c r="F96" s="110" t="s">
        <v>57</v>
      </c>
      <c r="G96" s="111"/>
      <c r="H96" s="112">
        <f t="shared" si="2"/>
        <v>0</v>
      </c>
      <c r="I96" s="65"/>
      <c r="J96" s="72"/>
    </row>
    <row r="97" spans="1:10" ht="12.75">
      <c r="A97" s="106" t="s">
        <v>297</v>
      </c>
      <c r="B97" s="106">
        <v>92</v>
      </c>
      <c r="C97" s="113" t="s">
        <v>320</v>
      </c>
      <c r="D97" s="113" t="s">
        <v>253</v>
      </c>
      <c r="E97" s="109">
        <v>200</v>
      </c>
      <c r="F97" s="110" t="s">
        <v>57</v>
      </c>
      <c r="G97" s="114"/>
      <c r="H97" s="112">
        <f t="shared" si="2"/>
        <v>0</v>
      </c>
      <c r="I97" s="63"/>
      <c r="J97" s="72"/>
    </row>
    <row r="98" spans="1:10" ht="12.75">
      <c r="A98" s="106" t="s">
        <v>297</v>
      </c>
      <c r="B98" s="106">
        <v>93</v>
      </c>
      <c r="C98" s="113" t="s">
        <v>366</v>
      </c>
      <c r="D98" s="113" t="s">
        <v>191</v>
      </c>
      <c r="E98" s="109">
        <v>3</v>
      </c>
      <c r="F98" s="109" t="s">
        <v>57</v>
      </c>
      <c r="G98" s="117"/>
      <c r="H98" s="112">
        <f t="shared" si="2"/>
        <v>0</v>
      </c>
      <c r="I98" s="2"/>
      <c r="J98" s="25"/>
    </row>
    <row r="99" spans="1:10" ht="12.75">
      <c r="A99" s="106" t="s">
        <v>297</v>
      </c>
      <c r="B99" s="106">
        <v>94</v>
      </c>
      <c r="C99" s="113" t="s">
        <v>390</v>
      </c>
      <c r="D99" s="113" t="s">
        <v>193</v>
      </c>
      <c r="E99" s="109">
        <v>5</v>
      </c>
      <c r="F99" s="115" t="s">
        <v>57</v>
      </c>
      <c r="G99" s="114"/>
      <c r="H99" s="112">
        <f t="shared" si="2"/>
        <v>0</v>
      </c>
      <c r="I99" s="2"/>
      <c r="J99" s="25"/>
    </row>
    <row r="100" spans="1:10" ht="12.75">
      <c r="A100" s="106" t="s">
        <v>297</v>
      </c>
      <c r="B100" s="106">
        <v>95</v>
      </c>
      <c r="C100" s="113" t="s">
        <v>392</v>
      </c>
      <c r="D100" s="113" t="s">
        <v>181</v>
      </c>
      <c r="E100" s="109">
        <v>7</v>
      </c>
      <c r="F100" s="115" t="s">
        <v>57</v>
      </c>
      <c r="G100" s="119"/>
      <c r="H100" s="112">
        <f t="shared" si="2"/>
        <v>0</v>
      </c>
      <c r="I100" s="2"/>
      <c r="J100" s="25"/>
    </row>
    <row r="101" spans="1:10" ht="12.75">
      <c r="A101" s="116" t="s">
        <v>297</v>
      </c>
      <c r="B101" s="106">
        <v>96</v>
      </c>
      <c r="C101" s="113" t="s">
        <v>393</v>
      </c>
      <c r="D101" s="113" t="s">
        <v>185</v>
      </c>
      <c r="E101" s="109">
        <v>4</v>
      </c>
      <c r="F101" s="115" t="s">
        <v>57</v>
      </c>
      <c r="G101" s="114"/>
      <c r="H101" s="112">
        <f t="shared" si="2"/>
        <v>0</v>
      </c>
      <c r="I101" s="2"/>
      <c r="J101" s="25"/>
    </row>
    <row r="102" spans="1:10" ht="12.75">
      <c r="A102" s="116" t="s">
        <v>297</v>
      </c>
      <c r="B102" s="106">
        <v>97</v>
      </c>
      <c r="C102" s="113" t="s">
        <v>373</v>
      </c>
      <c r="D102" s="113" t="s">
        <v>182</v>
      </c>
      <c r="E102" s="110">
        <v>7</v>
      </c>
      <c r="F102" s="110" t="s">
        <v>57</v>
      </c>
      <c r="G102" s="118"/>
      <c r="H102" s="112">
        <f t="shared" si="2"/>
        <v>0</v>
      </c>
      <c r="I102" s="2"/>
      <c r="J102" s="25"/>
    </row>
    <row r="103" spans="1:10" ht="12.75">
      <c r="A103" s="116" t="s">
        <v>297</v>
      </c>
      <c r="B103" s="106">
        <v>98</v>
      </c>
      <c r="C103" s="113" t="s">
        <v>373</v>
      </c>
      <c r="D103" s="113" t="s">
        <v>179</v>
      </c>
      <c r="E103" s="109">
        <v>4</v>
      </c>
      <c r="F103" s="109" t="s">
        <v>57</v>
      </c>
      <c r="G103" s="119"/>
      <c r="H103" s="112">
        <f t="shared" si="2"/>
        <v>0</v>
      </c>
      <c r="I103" s="2"/>
      <c r="J103" s="25"/>
    </row>
    <row r="104" spans="1:10" ht="30" customHeight="1">
      <c r="A104" s="106" t="s">
        <v>297</v>
      </c>
      <c r="B104" s="106">
        <v>99</v>
      </c>
      <c r="C104" s="113" t="s">
        <v>369</v>
      </c>
      <c r="D104" s="113" t="s">
        <v>180</v>
      </c>
      <c r="E104" s="109">
        <v>7</v>
      </c>
      <c r="F104" s="115" t="s">
        <v>57</v>
      </c>
      <c r="G104" s="119"/>
      <c r="H104" s="112">
        <f t="shared" si="2"/>
        <v>0</v>
      </c>
      <c r="I104" s="2"/>
      <c r="J104" s="25"/>
    </row>
    <row r="105" spans="1:10" ht="12.75">
      <c r="A105" s="106" t="s">
        <v>297</v>
      </c>
      <c r="B105" s="106">
        <v>100</v>
      </c>
      <c r="C105" s="113" t="s">
        <v>371</v>
      </c>
      <c r="D105" s="113"/>
      <c r="E105" s="109">
        <v>2</v>
      </c>
      <c r="F105" s="110" t="s">
        <v>57</v>
      </c>
      <c r="G105" s="119"/>
      <c r="H105" s="112">
        <f t="shared" si="2"/>
        <v>0</v>
      </c>
      <c r="I105" s="2"/>
      <c r="J105" s="25"/>
    </row>
    <row r="106" spans="1:10" ht="12.75">
      <c r="A106" s="106" t="s">
        <v>297</v>
      </c>
      <c r="B106" s="106">
        <v>101</v>
      </c>
      <c r="C106" s="113" t="s">
        <v>389</v>
      </c>
      <c r="D106" s="113" t="s">
        <v>188</v>
      </c>
      <c r="E106" s="109">
        <v>10</v>
      </c>
      <c r="F106" s="115" t="s">
        <v>57</v>
      </c>
      <c r="G106" s="114"/>
      <c r="H106" s="112">
        <f t="shared" si="2"/>
        <v>0</v>
      </c>
      <c r="I106" s="2"/>
      <c r="J106" s="25"/>
    </row>
    <row r="107" spans="1:10" ht="12.75">
      <c r="A107" s="116" t="s">
        <v>297</v>
      </c>
      <c r="B107" s="106">
        <v>102</v>
      </c>
      <c r="C107" s="113" t="s">
        <v>384</v>
      </c>
      <c r="D107" s="113" t="s">
        <v>192</v>
      </c>
      <c r="E107" s="109">
        <v>1</v>
      </c>
      <c r="F107" s="115" t="s">
        <v>57</v>
      </c>
      <c r="G107" s="117"/>
      <c r="H107" s="112">
        <f t="shared" si="2"/>
        <v>0</v>
      </c>
      <c r="I107" s="2"/>
      <c r="J107" s="25"/>
    </row>
    <row r="108" spans="1:10" ht="12.75">
      <c r="A108" s="116" t="s">
        <v>297</v>
      </c>
      <c r="B108" s="106">
        <v>103</v>
      </c>
      <c r="C108" s="113" t="s">
        <v>385</v>
      </c>
      <c r="D108" s="113" t="s">
        <v>189</v>
      </c>
      <c r="E108" s="109">
        <v>1</v>
      </c>
      <c r="F108" s="115" t="s">
        <v>57</v>
      </c>
      <c r="G108" s="117"/>
      <c r="H108" s="112">
        <f t="shared" si="2"/>
        <v>0</v>
      </c>
      <c r="I108" s="2"/>
      <c r="J108" s="25"/>
    </row>
    <row r="109" spans="1:10" ht="12.75">
      <c r="A109" s="106" t="s">
        <v>297</v>
      </c>
      <c r="B109" s="106">
        <v>104</v>
      </c>
      <c r="C109" s="113" t="s">
        <v>386</v>
      </c>
      <c r="D109" s="113" t="s">
        <v>190</v>
      </c>
      <c r="E109" s="109">
        <v>1</v>
      </c>
      <c r="F109" s="110" t="s">
        <v>57</v>
      </c>
      <c r="G109" s="117"/>
      <c r="H109" s="112">
        <f t="shared" si="2"/>
        <v>0</v>
      </c>
      <c r="I109" s="2"/>
      <c r="J109" s="25"/>
    </row>
    <row r="110" spans="1:10" ht="23.25" customHeight="1">
      <c r="A110" s="106" t="s">
        <v>297</v>
      </c>
      <c r="B110" s="106">
        <v>105</v>
      </c>
      <c r="C110" s="113" t="s">
        <v>365</v>
      </c>
      <c r="D110" s="113" t="s">
        <v>184</v>
      </c>
      <c r="E110" s="109">
        <v>4</v>
      </c>
      <c r="F110" s="115" t="s">
        <v>57</v>
      </c>
      <c r="G110" s="117"/>
      <c r="H110" s="112">
        <f t="shared" si="2"/>
        <v>0</v>
      </c>
      <c r="I110" s="2"/>
      <c r="J110" s="25"/>
    </row>
    <row r="111" spans="1:10" ht="12.75">
      <c r="A111" s="106" t="s">
        <v>297</v>
      </c>
      <c r="B111" s="106">
        <v>106</v>
      </c>
      <c r="C111" s="113" t="s">
        <v>364</v>
      </c>
      <c r="D111" s="113" t="s">
        <v>183</v>
      </c>
      <c r="E111" s="109">
        <v>7</v>
      </c>
      <c r="F111" s="109" t="s">
        <v>57</v>
      </c>
      <c r="G111" s="117"/>
      <c r="H111" s="112">
        <f t="shared" si="2"/>
        <v>0</v>
      </c>
      <c r="I111" s="2"/>
      <c r="J111" s="25"/>
    </row>
    <row r="112" spans="1:10" ht="409.5" customHeight="1" hidden="1">
      <c r="A112" s="106" t="s">
        <v>297</v>
      </c>
      <c r="B112" s="106">
        <v>107</v>
      </c>
      <c r="C112" s="113" t="s">
        <v>363</v>
      </c>
      <c r="D112" s="113" t="s">
        <v>187</v>
      </c>
      <c r="E112" s="109">
        <v>4</v>
      </c>
      <c r="F112" s="109" t="s">
        <v>57</v>
      </c>
      <c r="G112" s="117"/>
      <c r="H112" s="112">
        <f t="shared" si="2"/>
        <v>0</v>
      </c>
      <c r="I112" s="2"/>
      <c r="J112" s="25"/>
    </row>
    <row r="113" spans="1:10" ht="12.75">
      <c r="A113" s="116" t="s">
        <v>297</v>
      </c>
      <c r="B113" s="106">
        <v>108</v>
      </c>
      <c r="C113" s="113" t="s">
        <v>372</v>
      </c>
      <c r="D113" s="113" t="s">
        <v>186</v>
      </c>
      <c r="E113" s="109">
        <v>7</v>
      </c>
      <c r="F113" s="110" t="s">
        <v>57</v>
      </c>
      <c r="G113" s="117"/>
      <c r="H113" s="112">
        <f t="shared" si="2"/>
        <v>0</v>
      </c>
      <c r="I113" s="2"/>
      <c r="J113" s="25"/>
    </row>
    <row r="114" spans="1:10" ht="26.25" customHeight="1">
      <c r="A114" s="106" t="s">
        <v>297</v>
      </c>
      <c r="B114" s="106">
        <v>109</v>
      </c>
      <c r="C114" s="107" t="s">
        <v>352</v>
      </c>
      <c r="D114" s="108" t="s">
        <v>287</v>
      </c>
      <c r="E114" s="109">
        <v>9</v>
      </c>
      <c r="F114" s="109" t="s">
        <v>57</v>
      </c>
      <c r="G114" s="111"/>
      <c r="H114" s="112">
        <f t="shared" si="2"/>
        <v>0</v>
      </c>
      <c r="I114" s="67"/>
      <c r="J114" s="72"/>
    </row>
    <row r="115" spans="1:10" ht="38.25">
      <c r="A115" s="106" t="s">
        <v>297</v>
      </c>
      <c r="B115" s="106">
        <v>110</v>
      </c>
      <c r="C115" s="107" t="s">
        <v>504</v>
      </c>
      <c r="D115" s="108" t="s">
        <v>505</v>
      </c>
      <c r="E115" s="109">
        <v>30</v>
      </c>
      <c r="F115" s="115" t="s">
        <v>57</v>
      </c>
      <c r="G115" s="111"/>
      <c r="H115" s="112">
        <f t="shared" si="2"/>
        <v>0</v>
      </c>
      <c r="I115" s="67"/>
      <c r="J115" s="72"/>
    </row>
    <row r="116" spans="1:10" ht="12.75">
      <c r="A116" s="116" t="s">
        <v>297</v>
      </c>
      <c r="B116" s="106">
        <v>111</v>
      </c>
      <c r="C116" s="113" t="s">
        <v>303</v>
      </c>
      <c r="D116" s="107" t="s">
        <v>235</v>
      </c>
      <c r="E116" s="109">
        <v>2</v>
      </c>
      <c r="F116" s="115" t="s">
        <v>57</v>
      </c>
      <c r="G116" s="117"/>
      <c r="H116" s="112">
        <f t="shared" si="2"/>
        <v>0</v>
      </c>
      <c r="I116" s="63"/>
      <c r="J116" s="72"/>
    </row>
    <row r="117" spans="1:10" ht="33" customHeight="1">
      <c r="A117" s="116" t="s">
        <v>297</v>
      </c>
      <c r="B117" s="106">
        <v>112</v>
      </c>
      <c r="C117" s="113" t="s">
        <v>321</v>
      </c>
      <c r="D117" s="113" t="s">
        <v>254</v>
      </c>
      <c r="E117" s="109">
        <v>3000</v>
      </c>
      <c r="F117" s="109" t="s">
        <v>57</v>
      </c>
      <c r="G117" s="114"/>
      <c r="H117" s="112">
        <f t="shared" si="2"/>
        <v>0</v>
      </c>
      <c r="I117" s="63"/>
      <c r="J117" s="72"/>
    </row>
    <row r="118" spans="1:10" ht="25.5" customHeight="1">
      <c r="A118" s="106" t="s">
        <v>297</v>
      </c>
      <c r="B118" s="106">
        <v>113</v>
      </c>
      <c r="C118" s="107" t="s">
        <v>346</v>
      </c>
      <c r="D118" s="108" t="s">
        <v>282</v>
      </c>
      <c r="E118" s="109">
        <v>10</v>
      </c>
      <c r="F118" s="115" t="s">
        <v>57</v>
      </c>
      <c r="G118" s="111"/>
      <c r="H118" s="112">
        <f t="shared" si="2"/>
        <v>0</v>
      </c>
      <c r="I118" s="67"/>
      <c r="J118" s="72"/>
    </row>
    <row r="119" spans="1:10" ht="30" customHeight="1">
      <c r="A119" s="116" t="s">
        <v>297</v>
      </c>
      <c r="B119" s="106">
        <v>114</v>
      </c>
      <c r="C119" s="107" t="s">
        <v>347</v>
      </c>
      <c r="D119" s="108" t="s">
        <v>283</v>
      </c>
      <c r="E119" s="109">
        <v>200</v>
      </c>
      <c r="F119" s="110" t="s">
        <v>57</v>
      </c>
      <c r="G119" s="111"/>
      <c r="H119" s="112">
        <f t="shared" si="2"/>
        <v>0</v>
      </c>
      <c r="I119" s="67"/>
      <c r="J119" s="72"/>
    </row>
    <row r="120" spans="1:10" ht="29.25" customHeight="1">
      <c r="A120" s="106" t="s">
        <v>297</v>
      </c>
      <c r="B120" s="106">
        <v>115</v>
      </c>
      <c r="C120" s="113" t="s">
        <v>304</v>
      </c>
      <c r="D120" s="107" t="s">
        <v>236</v>
      </c>
      <c r="E120" s="109">
        <v>5</v>
      </c>
      <c r="F120" s="115" t="s">
        <v>57</v>
      </c>
      <c r="G120" s="114"/>
      <c r="H120" s="112">
        <f>E120*G120</f>
        <v>0</v>
      </c>
      <c r="I120" s="63"/>
      <c r="J120" s="72"/>
    </row>
    <row r="121" spans="1:10" ht="12.75">
      <c r="A121" s="116" t="s">
        <v>297</v>
      </c>
      <c r="B121" s="106">
        <v>116</v>
      </c>
      <c r="C121" s="113" t="s">
        <v>324</v>
      </c>
      <c r="D121" s="113" t="s">
        <v>257</v>
      </c>
      <c r="E121" s="109">
        <v>40</v>
      </c>
      <c r="F121" s="109" t="s">
        <v>57</v>
      </c>
      <c r="G121" s="117"/>
      <c r="H121" s="112">
        <f aca="true" t="shared" si="3" ref="H121:H132">E121*G121</f>
        <v>0</v>
      </c>
      <c r="I121" s="63"/>
      <c r="J121" s="72"/>
    </row>
    <row r="122" spans="1:10" ht="21" customHeight="1">
      <c r="A122" s="106" t="s">
        <v>297</v>
      </c>
      <c r="B122" s="106">
        <v>117</v>
      </c>
      <c r="C122" s="113" t="s">
        <v>324</v>
      </c>
      <c r="D122" s="113" t="s">
        <v>258</v>
      </c>
      <c r="E122" s="109">
        <v>10</v>
      </c>
      <c r="F122" s="115" t="s">
        <v>57</v>
      </c>
      <c r="G122" s="114"/>
      <c r="H122" s="112">
        <f t="shared" si="3"/>
        <v>0</v>
      </c>
      <c r="I122" s="63"/>
      <c r="J122" s="72"/>
    </row>
    <row r="123" spans="1:10" ht="12.75">
      <c r="A123" s="106" t="s">
        <v>297</v>
      </c>
      <c r="B123" s="106">
        <v>118</v>
      </c>
      <c r="C123" s="113" t="s">
        <v>324</v>
      </c>
      <c r="D123" s="113" t="s">
        <v>259</v>
      </c>
      <c r="E123" s="109">
        <v>60</v>
      </c>
      <c r="F123" s="115" t="s">
        <v>57</v>
      </c>
      <c r="G123" s="117"/>
      <c r="H123" s="112">
        <f t="shared" si="3"/>
        <v>0</v>
      </c>
      <c r="I123" s="63"/>
      <c r="J123" s="72"/>
    </row>
    <row r="124" spans="1:10" ht="26.25" customHeight="1">
      <c r="A124" s="106" t="s">
        <v>297</v>
      </c>
      <c r="B124" s="106">
        <v>119</v>
      </c>
      <c r="C124" s="113" t="s">
        <v>323</v>
      </c>
      <c r="D124" s="113" t="s">
        <v>256</v>
      </c>
      <c r="E124" s="109">
        <v>20</v>
      </c>
      <c r="F124" s="115" t="s">
        <v>57</v>
      </c>
      <c r="G124" s="114"/>
      <c r="H124" s="112">
        <f t="shared" si="3"/>
        <v>0</v>
      </c>
      <c r="I124" s="63"/>
      <c r="J124" s="72"/>
    </row>
    <row r="125" spans="1:10" ht="37.5" customHeight="1">
      <c r="A125" s="106" t="s">
        <v>297</v>
      </c>
      <c r="B125" s="106">
        <v>120</v>
      </c>
      <c r="C125" s="113" t="s">
        <v>322</v>
      </c>
      <c r="D125" s="113" t="s">
        <v>255</v>
      </c>
      <c r="E125" s="109">
        <v>200</v>
      </c>
      <c r="F125" s="115" t="s">
        <v>57</v>
      </c>
      <c r="G125" s="114"/>
      <c r="H125" s="112">
        <f t="shared" si="3"/>
        <v>0</v>
      </c>
      <c r="I125" s="63"/>
      <c r="J125" s="72"/>
    </row>
    <row r="126" spans="1:10" ht="20.25" customHeight="1">
      <c r="A126" s="106" t="s">
        <v>297</v>
      </c>
      <c r="B126" s="106">
        <v>121</v>
      </c>
      <c r="C126" s="107" t="s">
        <v>360</v>
      </c>
      <c r="D126" s="108" t="s">
        <v>293</v>
      </c>
      <c r="E126" s="109">
        <v>10</v>
      </c>
      <c r="F126" s="115" t="s">
        <v>57</v>
      </c>
      <c r="G126" s="111"/>
      <c r="H126" s="112">
        <f t="shared" si="3"/>
        <v>0</v>
      </c>
      <c r="I126" s="65"/>
      <c r="J126" s="72"/>
    </row>
    <row r="127" spans="1:10" ht="26.25" customHeight="1">
      <c r="A127" s="116" t="s">
        <v>297</v>
      </c>
      <c r="B127" s="106">
        <v>122</v>
      </c>
      <c r="C127" s="113" t="s">
        <v>171</v>
      </c>
      <c r="D127" s="113" t="s">
        <v>172</v>
      </c>
      <c r="E127" s="110">
        <v>7</v>
      </c>
      <c r="F127" s="115" t="s">
        <v>57</v>
      </c>
      <c r="G127" s="112"/>
      <c r="H127" s="112">
        <f t="shared" si="3"/>
        <v>0</v>
      </c>
      <c r="I127" s="2"/>
      <c r="J127" s="25"/>
    </row>
    <row r="128" spans="1:10" ht="27.75" customHeight="1">
      <c r="A128" s="106" t="s">
        <v>297</v>
      </c>
      <c r="B128" s="106">
        <v>123</v>
      </c>
      <c r="C128" s="113" t="s">
        <v>301</v>
      </c>
      <c r="D128" s="107" t="s">
        <v>233</v>
      </c>
      <c r="E128" s="109">
        <v>3</v>
      </c>
      <c r="F128" s="110" t="s">
        <v>57</v>
      </c>
      <c r="G128" s="114"/>
      <c r="H128" s="112">
        <f t="shared" si="3"/>
        <v>0</v>
      </c>
      <c r="I128" s="63"/>
      <c r="J128" s="72"/>
    </row>
    <row r="129" spans="1:10" ht="20.25" customHeight="1">
      <c r="A129" s="106" t="s">
        <v>297</v>
      </c>
      <c r="B129" s="106">
        <v>124</v>
      </c>
      <c r="C129" s="107" t="s">
        <v>354</v>
      </c>
      <c r="D129" s="108" t="s">
        <v>289</v>
      </c>
      <c r="E129" s="109">
        <v>4</v>
      </c>
      <c r="F129" s="115" t="s">
        <v>57</v>
      </c>
      <c r="G129" s="111"/>
      <c r="H129" s="112">
        <f t="shared" si="3"/>
        <v>0</v>
      </c>
      <c r="I129" s="67"/>
      <c r="J129" s="72"/>
    </row>
    <row r="130" spans="1:10" ht="12.75">
      <c r="A130" s="106" t="s">
        <v>297</v>
      </c>
      <c r="B130" s="106">
        <v>125</v>
      </c>
      <c r="C130" s="113" t="s">
        <v>368</v>
      </c>
      <c r="D130" s="113" t="s">
        <v>178</v>
      </c>
      <c r="E130" s="110">
        <v>2</v>
      </c>
      <c r="F130" s="115" t="s">
        <v>57</v>
      </c>
      <c r="G130" s="112"/>
      <c r="H130" s="112">
        <f t="shared" si="3"/>
        <v>0</v>
      </c>
      <c r="I130" s="2"/>
      <c r="J130" s="25"/>
    </row>
    <row r="131" spans="1:10" ht="21.75" customHeight="1">
      <c r="A131" s="116" t="s">
        <v>297</v>
      </c>
      <c r="B131" s="106">
        <v>126</v>
      </c>
      <c r="C131" s="113" t="s">
        <v>388</v>
      </c>
      <c r="D131" s="113" t="s">
        <v>177</v>
      </c>
      <c r="E131" s="110">
        <v>20</v>
      </c>
      <c r="F131" s="115" t="s">
        <v>57</v>
      </c>
      <c r="G131" s="112"/>
      <c r="H131" s="112">
        <f t="shared" si="3"/>
        <v>0</v>
      </c>
      <c r="I131" s="2"/>
      <c r="J131" s="25"/>
    </row>
    <row r="132" spans="1:10" ht="25.5">
      <c r="A132" s="106" t="s">
        <v>297</v>
      </c>
      <c r="B132" s="106">
        <v>127</v>
      </c>
      <c r="C132" s="113" t="s">
        <v>175</v>
      </c>
      <c r="D132" s="113" t="s">
        <v>176</v>
      </c>
      <c r="E132" s="110">
        <v>1</v>
      </c>
      <c r="F132" s="109" t="s">
        <v>57</v>
      </c>
      <c r="G132" s="112"/>
      <c r="H132" s="112">
        <f t="shared" si="3"/>
        <v>0</v>
      </c>
      <c r="I132" s="2"/>
      <c r="J132" s="25"/>
    </row>
    <row r="133" spans="1:9" ht="15">
      <c r="A133" s="71"/>
      <c r="B133" s="71"/>
      <c r="C133" s="44" t="s">
        <v>113</v>
      </c>
      <c r="D133" s="45"/>
      <c r="E133" s="46"/>
      <c r="F133" s="43"/>
      <c r="G133" s="47"/>
      <c r="H133" s="47">
        <f>SUM(H6:H132)</f>
        <v>0</v>
      </c>
      <c r="I133"/>
    </row>
  </sheetData>
  <sheetProtection/>
  <mergeCells count="4">
    <mergeCell ref="A2:E2"/>
    <mergeCell ref="A3:H3"/>
    <mergeCell ref="A4:E4"/>
    <mergeCell ref="H4:I4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7030A0"/>
  </sheetPr>
  <dimension ref="A1:I13"/>
  <sheetViews>
    <sheetView zoomScalePageLayoutView="0" workbookViewId="0" topLeftCell="A1">
      <selection activeCell="A13" sqref="A13:IV14"/>
    </sheetView>
  </sheetViews>
  <sheetFormatPr defaultColWidth="9.00390625" defaultRowHeight="12.75"/>
  <cols>
    <col min="1" max="1" width="11.875" style="1" customWidth="1"/>
    <col min="2" max="2" width="5.00390625" style="1" customWidth="1"/>
    <col min="3" max="3" width="50.375" style="1" customWidth="1"/>
    <col min="4" max="4" width="6.125" style="18" bestFit="1" customWidth="1"/>
    <col min="5" max="5" width="9.25390625" style="17" bestFit="1" customWidth="1"/>
    <col min="6" max="6" width="10.875" style="1" customWidth="1"/>
    <col min="7" max="7" width="12.25390625" style="1" customWidth="1"/>
    <col min="8" max="8" width="16.375" style="1" hidden="1" customWidth="1"/>
    <col min="9" max="9" width="30.125" style="0" customWidth="1"/>
  </cols>
  <sheetData>
    <row r="1" ht="53.25" customHeight="1" thickBot="1" thickTop="1">
      <c r="A1" s="8">
        <v>7</v>
      </c>
    </row>
    <row r="2" spans="1:9" ht="13.5" thickTop="1">
      <c r="A2" s="167" t="s">
        <v>400</v>
      </c>
      <c r="B2" s="164"/>
      <c r="C2" s="164"/>
      <c r="D2" s="164"/>
      <c r="E2" s="16"/>
      <c r="F2" s="9"/>
      <c r="G2" s="9"/>
      <c r="H2" s="9"/>
      <c r="I2" s="9"/>
    </row>
    <row r="3" spans="1:9" ht="30.75" customHeight="1">
      <c r="A3" s="166" t="s">
        <v>112</v>
      </c>
      <c r="B3" s="166"/>
      <c r="C3" s="166"/>
      <c r="D3" s="166"/>
      <c r="E3" s="168"/>
      <c r="F3" s="168"/>
      <c r="G3" s="168"/>
      <c r="H3" s="5" t="s">
        <v>7</v>
      </c>
      <c r="I3" s="9"/>
    </row>
    <row r="4" spans="1:9" ht="15" customHeight="1">
      <c r="A4" s="169" t="s">
        <v>111</v>
      </c>
      <c r="B4" s="169"/>
      <c r="C4" s="169"/>
      <c r="D4" s="169"/>
      <c r="E4" s="16"/>
      <c r="F4" s="12" t="s">
        <v>6</v>
      </c>
      <c r="G4" s="162" t="s">
        <v>7</v>
      </c>
      <c r="H4" s="163"/>
      <c r="I4" s="9"/>
    </row>
    <row r="5" spans="1:9" ht="25.5">
      <c r="A5" s="6" t="s">
        <v>48</v>
      </c>
      <c r="B5" s="7" t="s">
        <v>0</v>
      </c>
      <c r="C5" s="6" t="s">
        <v>1</v>
      </c>
      <c r="D5" s="6" t="s">
        <v>2</v>
      </c>
      <c r="E5" s="6" t="s">
        <v>56</v>
      </c>
      <c r="F5" s="6" t="s">
        <v>4</v>
      </c>
      <c r="G5" s="6" t="s">
        <v>3</v>
      </c>
      <c r="H5" s="57" t="s">
        <v>5</v>
      </c>
      <c r="I5" s="58"/>
    </row>
    <row r="6" spans="1:9" ht="12.75">
      <c r="A6" s="50" t="s">
        <v>297</v>
      </c>
      <c r="B6" s="51">
        <v>1</v>
      </c>
      <c r="C6" s="10" t="s">
        <v>405</v>
      </c>
      <c r="D6" s="82">
        <v>5</v>
      </c>
      <c r="E6" s="82" t="s">
        <v>57</v>
      </c>
      <c r="F6" s="83"/>
      <c r="G6" s="79">
        <f>D6*F6</f>
        <v>0</v>
      </c>
      <c r="H6" s="2"/>
      <c r="I6" s="2"/>
    </row>
    <row r="7" spans="1:9" ht="14.25">
      <c r="A7" s="19" t="s">
        <v>297</v>
      </c>
      <c r="B7" s="15">
        <v>2</v>
      </c>
      <c r="C7" s="10" t="s">
        <v>406</v>
      </c>
      <c r="D7" s="82">
        <v>2</v>
      </c>
      <c r="E7" s="82" t="s">
        <v>57</v>
      </c>
      <c r="F7" s="83"/>
      <c r="G7" s="79">
        <f aca="true" t="shared" si="0" ref="G7:G12">D7*F7</f>
        <v>0</v>
      </c>
      <c r="H7" s="84"/>
      <c r="I7" s="2"/>
    </row>
    <row r="8" spans="1:9" ht="14.25">
      <c r="A8" s="19" t="s">
        <v>297</v>
      </c>
      <c r="B8" s="15">
        <v>3</v>
      </c>
      <c r="C8" s="81" t="s">
        <v>407</v>
      </c>
      <c r="D8" s="82">
        <v>7</v>
      </c>
      <c r="E8" s="82" t="s">
        <v>57</v>
      </c>
      <c r="F8" s="83"/>
      <c r="G8" s="79">
        <f t="shared" si="0"/>
        <v>0</v>
      </c>
      <c r="H8" s="84"/>
      <c r="I8" s="14"/>
    </row>
    <row r="9" spans="1:9" ht="14.25">
      <c r="A9" s="15" t="s">
        <v>297</v>
      </c>
      <c r="B9" s="15">
        <v>4</v>
      </c>
      <c r="C9" s="77" t="s">
        <v>404</v>
      </c>
      <c r="D9" s="78">
        <v>10</v>
      </c>
      <c r="E9" s="78" t="s">
        <v>57</v>
      </c>
      <c r="F9" s="79"/>
      <c r="G9" s="79">
        <f t="shared" si="0"/>
        <v>0</v>
      </c>
      <c r="H9" s="84"/>
      <c r="I9" s="14"/>
    </row>
    <row r="10" spans="1:9" ht="14.25" customHeight="1">
      <c r="A10" s="15" t="s">
        <v>297</v>
      </c>
      <c r="B10" s="15">
        <v>5</v>
      </c>
      <c r="C10" s="77" t="s">
        <v>403</v>
      </c>
      <c r="D10" s="78">
        <v>15</v>
      </c>
      <c r="E10" s="78" t="s">
        <v>57</v>
      </c>
      <c r="F10" s="79"/>
      <c r="G10" s="79">
        <f t="shared" si="0"/>
        <v>0</v>
      </c>
      <c r="H10" s="84"/>
      <c r="I10" s="2"/>
    </row>
    <row r="11" spans="1:9" ht="14.25">
      <c r="A11" s="19" t="s">
        <v>297</v>
      </c>
      <c r="B11" s="15">
        <v>6</v>
      </c>
      <c r="C11" s="77" t="s">
        <v>402</v>
      </c>
      <c r="D11" s="78">
        <v>16</v>
      </c>
      <c r="E11" s="78" t="s">
        <v>57</v>
      </c>
      <c r="F11" s="79"/>
      <c r="G11" s="79">
        <f t="shared" si="0"/>
        <v>0</v>
      </c>
      <c r="H11" s="84"/>
      <c r="I11" s="14"/>
    </row>
    <row r="12" spans="1:9" ht="14.25">
      <c r="A12" s="15" t="s">
        <v>297</v>
      </c>
      <c r="B12" s="15">
        <v>7</v>
      </c>
      <c r="C12" s="77" t="s">
        <v>401</v>
      </c>
      <c r="D12" s="78">
        <v>16</v>
      </c>
      <c r="E12" s="78" t="s">
        <v>57</v>
      </c>
      <c r="F12" s="79"/>
      <c r="G12" s="79">
        <f t="shared" si="0"/>
        <v>0</v>
      </c>
      <c r="H12" s="84"/>
      <c r="I12" s="14"/>
    </row>
    <row r="13" spans="1:7" ht="15">
      <c r="A13" s="43"/>
      <c r="B13" s="43"/>
      <c r="C13" s="44" t="s">
        <v>113</v>
      </c>
      <c r="D13" s="45"/>
      <c r="E13" s="46"/>
      <c r="F13" s="43"/>
      <c r="G13" s="47">
        <f>SUM(G6:G12)</f>
        <v>0</v>
      </c>
    </row>
  </sheetData>
  <sheetProtection/>
  <mergeCells count="4">
    <mergeCell ref="A2:D2"/>
    <mergeCell ref="A3:G3"/>
    <mergeCell ref="A4:D4"/>
    <mergeCell ref="G4:H4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7030A0"/>
  </sheetPr>
  <dimension ref="A1:I13"/>
  <sheetViews>
    <sheetView zoomScalePageLayoutView="0" workbookViewId="0" topLeftCell="A1">
      <selection activeCell="I14" sqref="I14"/>
    </sheetView>
  </sheetViews>
  <sheetFormatPr defaultColWidth="9.00390625" defaultRowHeight="12.75"/>
  <cols>
    <col min="1" max="1" width="11.875" style="1" customWidth="1"/>
    <col min="2" max="2" width="5.00390625" style="1" customWidth="1"/>
    <col min="3" max="3" width="50.375" style="1" customWidth="1"/>
    <col min="4" max="4" width="7.125" style="18" customWidth="1"/>
    <col min="5" max="5" width="7.75390625" style="17" customWidth="1"/>
    <col min="6" max="6" width="10.875" style="1" customWidth="1"/>
    <col min="7" max="7" width="12.25390625" style="1" customWidth="1"/>
    <col min="8" max="8" width="16.375" style="1" hidden="1" customWidth="1"/>
    <col min="9" max="9" width="30.125" style="0" customWidth="1"/>
  </cols>
  <sheetData>
    <row r="1" ht="53.25" customHeight="1" thickBot="1" thickTop="1">
      <c r="A1" s="8">
        <v>8</v>
      </c>
    </row>
    <row r="2" spans="1:9" ht="13.5" thickTop="1">
      <c r="A2" s="167" t="s">
        <v>408</v>
      </c>
      <c r="B2" s="164"/>
      <c r="C2" s="164"/>
      <c r="D2" s="164"/>
      <c r="E2" s="16"/>
      <c r="F2" s="9"/>
      <c r="G2" s="9"/>
      <c r="H2" s="9"/>
      <c r="I2" s="9"/>
    </row>
    <row r="3" spans="1:9" ht="30.75" customHeight="1">
      <c r="A3" s="166" t="s">
        <v>112</v>
      </c>
      <c r="B3" s="166"/>
      <c r="C3" s="166"/>
      <c r="D3" s="166"/>
      <c r="E3" s="168"/>
      <c r="F3" s="168"/>
      <c r="G3" s="168"/>
      <c r="H3" s="5" t="s">
        <v>7</v>
      </c>
      <c r="I3" s="9"/>
    </row>
    <row r="4" spans="1:9" ht="15" customHeight="1">
      <c r="A4" s="169" t="s">
        <v>111</v>
      </c>
      <c r="B4" s="169"/>
      <c r="C4" s="169"/>
      <c r="D4" s="169"/>
      <c r="E4" s="16"/>
      <c r="F4" s="12" t="s">
        <v>6</v>
      </c>
      <c r="G4" s="162" t="s">
        <v>7</v>
      </c>
      <c r="H4" s="163"/>
      <c r="I4" s="9"/>
    </row>
    <row r="5" spans="1:9" ht="25.5">
      <c r="A5" s="6" t="s">
        <v>48</v>
      </c>
      <c r="B5" s="7" t="s">
        <v>0</v>
      </c>
      <c r="C5" s="6" t="s">
        <v>1</v>
      </c>
      <c r="D5" s="56" t="s">
        <v>2</v>
      </c>
      <c r="E5" s="6" t="s">
        <v>56</v>
      </c>
      <c r="F5" s="6" t="s">
        <v>4</v>
      </c>
      <c r="G5" s="6" t="s">
        <v>3</v>
      </c>
      <c r="H5" s="57" t="s">
        <v>5</v>
      </c>
      <c r="I5" s="58"/>
    </row>
    <row r="6" spans="1:9" ht="12.75">
      <c r="A6" s="50" t="s">
        <v>409</v>
      </c>
      <c r="B6" s="51">
        <v>1</v>
      </c>
      <c r="C6" s="10" t="s">
        <v>411</v>
      </c>
      <c r="D6" s="82">
        <v>2</v>
      </c>
      <c r="E6" s="80" t="s">
        <v>298</v>
      </c>
      <c r="F6" s="83"/>
      <c r="G6" s="79">
        <f>D6*F6</f>
        <v>0</v>
      </c>
      <c r="H6" s="2"/>
      <c r="I6" s="2"/>
    </row>
    <row r="7" spans="1:9" ht="14.25">
      <c r="A7" s="19" t="s">
        <v>409</v>
      </c>
      <c r="B7" s="15">
        <v>2</v>
      </c>
      <c r="C7" s="10" t="s">
        <v>412</v>
      </c>
      <c r="D7" s="82">
        <v>1</v>
      </c>
      <c r="E7" s="80" t="s">
        <v>298</v>
      </c>
      <c r="F7" s="83"/>
      <c r="G7" s="79">
        <f aca="true" t="shared" si="0" ref="G7:G12">D7*F7</f>
        <v>0</v>
      </c>
      <c r="H7" s="84"/>
      <c r="I7" s="2"/>
    </row>
    <row r="8" spans="1:9" ht="14.25">
      <c r="A8" s="19" t="s">
        <v>409</v>
      </c>
      <c r="B8" s="15">
        <v>3</v>
      </c>
      <c r="C8" s="81" t="s">
        <v>410</v>
      </c>
      <c r="D8" s="82">
        <v>1</v>
      </c>
      <c r="E8" s="80" t="s">
        <v>298</v>
      </c>
      <c r="F8" s="83"/>
      <c r="G8" s="79">
        <f t="shared" si="0"/>
        <v>0</v>
      </c>
      <c r="H8" s="84"/>
      <c r="I8" s="2"/>
    </row>
    <row r="9" spans="1:9" ht="14.25">
      <c r="A9" s="19" t="s">
        <v>409</v>
      </c>
      <c r="B9" s="15">
        <v>4</v>
      </c>
      <c r="C9" s="77" t="s">
        <v>413</v>
      </c>
      <c r="D9" s="78">
        <v>20</v>
      </c>
      <c r="E9" s="76" t="s">
        <v>57</v>
      </c>
      <c r="F9" s="79"/>
      <c r="G9" s="79">
        <f t="shared" si="0"/>
        <v>0</v>
      </c>
      <c r="H9" s="84"/>
      <c r="I9" s="2"/>
    </row>
    <row r="10" spans="1:9" ht="14.25" customHeight="1">
      <c r="A10" s="19" t="s">
        <v>409</v>
      </c>
      <c r="B10" s="15">
        <v>5</v>
      </c>
      <c r="C10" s="77" t="s">
        <v>415</v>
      </c>
      <c r="D10" s="78">
        <v>20</v>
      </c>
      <c r="E10" s="76" t="s">
        <v>57</v>
      </c>
      <c r="F10" s="79"/>
      <c r="G10" s="79">
        <f t="shared" si="0"/>
        <v>0</v>
      </c>
      <c r="H10" s="84"/>
      <c r="I10" s="2"/>
    </row>
    <row r="11" spans="1:9" ht="14.25">
      <c r="A11" s="19" t="s">
        <v>409</v>
      </c>
      <c r="B11" s="15">
        <v>6</v>
      </c>
      <c r="C11" s="77" t="s">
        <v>414</v>
      </c>
      <c r="D11" s="78">
        <v>20</v>
      </c>
      <c r="E11" s="76" t="s">
        <v>57</v>
      </c>
      <c r="F11" s="79"/>
      <c r="G11" s="79">
        <f t="shared" si="0"/>
        <v>0</v>
      </c>
      <c r="H11" s="84"/>
      <c r="I11" s="14"/>
    </row>
    <row r="12" spans="1:9" ht="14.25">
      <c r="A12" s="19" t="s">
        <v>409</v>
      </c>
      <c r="B12" s="15">
        <v>7</v>
      </c>
      <c r="C12" s="77" t="s">
        <v>416</v>
      </c>
      <c r="D12" s="78">
        <v>20</v>
      </c>
      <c r="E12" s="76" t="s">
        <v>57</v>
      </c>
      <c r="F12" s="79"/>
      <c r="G12" s="79">
        <f t="shared" si="0"/>
        <v>0</v>
      </c>
      <c r="H12" s="84"/>
      <c r="I12" s="2"/>
    </row>
    <row r="13" spans="1:7" ht="15">
      <c r="A13" s="43"/>
      <c r="B13" s="43"/>
      <c r="C13" s="44" t="s">
        <v>113</v>
      </c>
      <c r="D13" s="45"/>
      <c r="E13" s="46"/>
      <c r="F13" s="43"/>
      <c r="G13" s="47">
        <f>SUM(G6:G12)</f>
        <v>0</v>
      </c>
    </row>
  </sheetData>
  <sheetProtection/>
  <mergeCells count="4">
    <mergeCell ref="A2:D2"/>
    <mergeCell ref="A3:G3"/>
    <mergeCell ref="A4:D4"/>
    <mergeCell ref="G4:H4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7030A0"/>
  </sheetPr>
  <dimension ref="A1:H20"/>
  <sheetViews>
    <sheetView zoomScalePageLayoutView="0" workbookViewId="0" topLeftCell="A1">
      <selection activeCell="C7" sqref="C7"/>
    </sheetView>
  </sheetViews>
  <sheetFormatPr defaultColWidth="9.00390625" defaultRowHeight="12.75"/>
  <cols>
    <col min="1" max="1" width="11.875" style="1" customWidth="1"/>
    <col min="2" max="2" width="5.00390625" style="1" customWidth="1"/>
    <col min="3" max="3" width="50.375" style="1" customWidth="1"/>
    <col min="4" max="4" width="7.125" style="18" customWidth="1"/>
    <col min="5" max="5" width="9.75390625" style="17" customWidth="1"/>
    <col min="6" max="6" width="10.875" style="1" customWidth="1"/>
    <col min="7" max="7" width="12.25390625" style="1" customWidth="1"/>
    <col min="8" max="8" width="16.375" style="1" hidden="1" customWidth="1"/>
  </cols>
  <sheetData>
    <row r="1" ht="53.25" customHeight="1" thickBot="1" thickTop="1">
      <c r="A1" s="8">
        <v>9</v>
      </c>
    </row>
    <row r="2" spans="1:8" ht="13.5" thickTop="1">
      <c r="A2" s="167" t="s">
        <v>456</v>
      </c>
      <c r="B2" s="164"/>
      <c r="C2" s="164"/>
      <c r="D2" s="164"/>
      <c r="E2" s="16"/>
      <c r="F2" s="9"/>
      <c r="G2" s="9"/>
      <c r="H2" s="9"/>
    </row>
    <row r="3" spans="1:8" ht="30.75" customHeight="1">
      <c r="A3" s="166" t="s">
        <v>112</v>
      </c>
      <c r="B3" s="166"/>
      <c r="C3" s="166"/>
      <c r="D3" s="166"/>
      <c r="E3" s="168"/>
      <c r="F3" s="168"/>
      <c r="G3" s="168"/>
      <c r="H3" s="5" t="s">
        <v>7</v>
      </c>
    </row>
    <row r="4" spans="1:8" ht="15" customHeight="1">
      <c r="A4" s="169" t="s">
        <v>111</v>
      </c>
      <c r="B4" s="169"/>
      <c r="C4" s="169"/>
      <c r="D4" s="169"/>
      <c r="E4" s="16"/>
      <c r="F4" s="12" t="s">
        <v>6</v>
      </c>
      <c r="G4" s="162" t="s">
        <v>7</v>
      </c>
      <c r="H4" s="163"/>
    </row>
    <row r="5" spans="1:8" ht="25.5">
      <c r="A5" s="6" t="s">
        <v>48</v>
      </c>
      <c r="B5" s="7" t="s">
        <v>0</v>
      </c>
      <c r="C5" s="3" t="s">
        <v>1</v>
      </c>
      <c r="D5" s="6" t="s">
        <v>2</v>
      </c>
      <c r="E5" s="6" t="s">
        <v>56</v>
      </c>
      <c r="F5" s="6" t="s">
        <v>4</v>
      </c>
      <c r="G5" s="6" t="s">
        <v>3</v>
      </c>
      <c r="H5" s="57" t="s">
        <v>5</v>
      </c>
    </row>
    <row r="6" spans="1:8" ht="21.75" customHeight="1">
      <c r="A6" s="50" t="s">
        <v>442</v>
      </c>
      <c r="B6" s="88">
        <v>1</v>
      </c>
      <c r="C6" s="64" t="s">
        <v>513</v>
      </c>
      <c r="D6" s="90">
        <v>1</v>
      </c>
      <c r="E6" s="80" t="s">
        <v>57</v>
      </c>
      <c r="F6" s="83"/>
      <c r="G6" s="79">
        <f>D6*F6</f>
        <v>0</v>
      </c>
      <c r="H6" s="2"/>
    </row>
    <row r="7" spans="1:8" ht="14.25">
      <c r="A7" s="19" t="s">
        <v>442</v>
      </c>
      <c r="B7" s="89">
        <v>2</v>
      </c>
      <c r="C7" s="64" t="s">
        <v>443</v>
      </c>
      <c r="D7" s="90">
        <v>1</v>
      </c>
      <c r="E7" s="80" t="s">
        <v>57</v>
      </c>
      <c r="F7" s="83"/>
      <c r="G7" s="79">
        <f aca="true" t="shared" si="0" ref="G7:G19">D7*F7</f>
        <v>0</v>
      </c>
      <c r="H7" s="84"/>
    </row>
    <row r="8" spans="1:8" ht="14.25">
      <c r="A8" s="19" t="s">
        <v>442</v>
      </c>
      <c r="B8" s="89">
        <v>3</v>
      </c>
      <c r="C8" s="64" t="s">
        <v>444</v>
      </c>
      <c r="D8" s="90">
        <v>1</v>
      </c>
      <c r="E8" s="80" t="s">
        <v>57</v>
      </c>
      <c r="F8" s="83"/>
      <c r="G8" s="79">
        <f t="shared" si="0"/>
        <v>0</v>
      </c>
      <c r="H8" s="84"/>
    </row>
    <row r="9" spans="1:8" ht="14.25">
      <c r="A9" s="19" t="s">
        <v>442</v>
      </c>
      <c r="B9" s="89">
        <v>4</v>
      </c>
      <c r="C9" s="64" t="s">
        <v>445</v>
      </c>
      <c r="D9" s="90">
        <v>1</v>
      </c>
      <c r="E9" s="80" t="s">
        <v>57</v>
      </c>
      <c r="F9" s="83"/>
      <c r="G9" s="79">
        <f t="shared" si="0"/>
        <v>0</v>
      </c>
      <c r="H9" s="84"/>
    </row>
    <row r="10" spans="1:8" ht="20.25" customHeight="1">
      <c r="A10" s="19" t="s">
        <v>442</v>
      </c>
      <c r="B10" s="89">
        <v>5</v>
      </c>
      <c r="C10" s="64" t="s">
        <v>446</v>
      </c>
      <c r="D10" s="91">
        <v>1</v>
      </c>
      <c r="E10" s="76" t="s">
        <v>57</v>
      </c>
      <c r="F10" s="79"/>
      <c r="G10" s="79">
        <f t="shared" si="0"/>
        <v>0</v>
      </c>
      <c r="H10" s="84"/>
    </row>
    <row r="11" spans="1:8" ht="14.25" customHeight="1">
      <c r="A11" s="19" t="s">
        <v>442</v>
      </c>
      <c r="B11" s="89">
        <v>6</v>
      </c>
      <c r="C11" s="64" t="s">
        <v>447</v>
      </c>
      <c r="D11" s="91">
        <v>1</v>
      </c>
      <c r="E11" s="76" t="s">
        <v>57</v>
      </c>
      <c r="F11" s="79"/>
      <c r="G11" s="79">
        <f t="shared" si="0"/>
        <v>0</v>
      </c>
      <c r="H11" s="84"/>
    </row>
    <row r="12" spans="1:8" ht="14.25">
      <c r="A12" s="19" t="s">
        <v>442</v>
      </c>
      <c r="B12" s="89">
        <v>7</v>
      </c>
      <c r="C12" s="64" t="s">
        <v>448</v>
      </c>
      <c r="D12" s="91">
        <v>1</v>
      </c>
      <c r="E12" s="76" t="s">
        <v>57</v>
      </c>
      <c r="F12" s="79"/>
      <c r="G12" s="79">
        <f t="shared" si="0"/>
        <v>0</v>
      </c>
      <c r="H12" s="84"/>
    </row>
    <row r="13" spans="1:8" ht="14.25">
      <c r="A13" s="19" t="s">
        <v>442</v>
      </c>
      <c r="B13" s="89">
        <v>8</v>
      </c>
      <c r="C13" s="64" t="s">
        <v>449</v>
      </c>
      <c r="D13" s="91">
        <v>1</v>
      </c>
      <c r="E13" s="76" t="s">
        <v>57</v>
      </c>
      <c r="F13" s="79"/>
      <c r="G13" s="79">
        <f t="shared" si="0"/>
        <v>0</v>
      </c>
      <c r="H13" s="84"/>
    </row>
    <row r="14" spans="1:8" ht="12.75">
      <c r="A14" s="19" t="s">
        <v>442</v>
      </c>
      <c r="B14" s="89">
        <v>9</v>
      </c>
      <c r="C14" s="64" t="s">
        <v>450</v>
      </c>
      <c r="D14" s="92">
        <v>1</v>
      </c>
      <c r="E14" s="26" t="s">
        <v>57</v>
      </c>
      <c r="F14" s="61"/>
      <c r="G14" s="79">
        <f t="shared" si="0"/>
        <v>0</v>
      </c>
      <c r="H14" s="31"/>
    </row>
    <row r="15" spans="1:8" ht="14.25">
      <c r="A15" s="19" t="s">
        <v>442</v>
      </c>
      <c r="B15" s="89">
        <v>10</v>
      </c>
      <c r="C15" s="64" t="s">
        <v>451</v>
      </c>
      <c r="D15" s="92">
        <v>1</v>
      </c>
      <c r="E15" s="26" t="s">
        <v>57</v>
      </c>
      <c r="F15" s="61"/>
      <c r="G15" s="79">
        <f t="shared" si="0"/>
        <v>0</v>
      </c>
      <c r="H15" s="33"/>
    </row>
    <row r="16" spans="1:8" ht="14.25">
      <c r="A16" s="19" t="s">
        <v>442</v>
      </c>
      <c r="B16" s="89">
        <v>11</v>
      </c>
      <c r="C16" s="64" t="s">
        <v>452</v>
      </c>
      <c r="D16" s="92">
        <v>8</v>
      </c>
      <c r="E16" s="26" t="s">
        <v>57</v>
      </c>
      <c r="F16" s="61"/>
      <c r="G16" s="79">
        <f t="shared" si="0"/>
        <v>0</v>
      </c>
      <c r="H16" s="33"/>
    </row>
    <row r="17" spans="1:8" ht="12.75">
      <c r="A17" s="19" t="s">
        <v>442</v>
      </c>
      <c r="B17" s="89">
        <v>12</v>
      </c>
      <c r="C17" s="64" t="s">
        <v>453</v>
      </c>
      <c r="D17" s="92">
        <v>1</v>
      </c>
      <c r="E17" s="26" t="s">
        <v>57</v>
      </c>
      <c r="F17" s="61"/>
      <c r="G17" s="79">
        <f t="shared" si="0"/>
        <v>0</v>
      </c>
      <c r="H17" s="34"/>
    </row>
    <row r="18" spans="1:8" ht="14.25">
      <c r="A18" s="19" t="s">
        <v>442</v>
      </c>
      <c r="B18" s="89">
        <v>13</v>
      </c>
      <c r="C18" s="64" t="s">
        <v>454</v>
      </c>
      <c r="D18" s="92">
        <v>1</v>
      </c>
      <c r="E18" s="26" t="s">
        <v>57</v>
      </c>
      <c r="F18" s="61"/>
      <c r="G18" s="79">
        <f t="shared" si="0"/>
        <v>0</v>
      </c>
      <c r="H18" s="11"/>
    </row>
    <row r="19" spans="1:7" ht="14.25">
      <c r="A19" s="19" t="s">
        <v>442</v>
      </c>
      <c r="B19" s="89">
        <v>14</v>
      </c>
      <c r="C19" s="64" t="s">
        <v>455</v>
      </c>
      <c r="D19" s="92">
        <v>1</v>
      </c>
      <c r="E19" s="26" t="s">
        <v>57</v>
      </c>
      <c r="F19" s="61"/>
      <c r="G19" s="79">
        <f t="shared" si="0"/>
        <v>0</v>
      </c>
    </row>
    <row r="20" spans="1:7" ht="15">
      <c r="A20" s="43"/>
      <c r="B20" s="43"/>
      <c r="C20" s="44" t="s">
        <v>113</v>
      </c>
      <c r="D20" s="45"/>
      <c r="E20" s="46"/>
      <c r="F20" s="43"/>
      <c r="G20" s="47">
        <f>SUM(G6:G19)</f>
        <v>0</v>
      </c>
    </row>
  </sheetData>
  <sheetProtection/>
  <mergeCells count="4">
    <mergeCell ref="A2:D2"/>
    <mergeCell ref="A3:G3"/>
    <mergeCell ref="A4:D4"/>
    <mergeCell ref="G4:H4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UJEP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 Hejnová</dc:creator>
  <cp:keywords/>
  <dc:description/>
  <cp:lastModifiedBy>Lukáš Kožíšek</cp:lastModifiedBy>
  <cp:lastPrinted>2012-11-26T08:41:40Z</cp:lastPrinted>
  <dcterms:created xsi:type="dcterms:W3CDTF">2012-09-03T09:20:06Z</dcterms:created>
  <dcterms:modified xsi:type="dcterms:W3CDTF">2014-09-02T09:01:52Z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