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" windowWidth="1435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Jiří</author>
  </authors>
  <commentList>
    <comment ref="C66" authorId="0">
      <text>
        <r>
          <rPr>
            <b/>
            <sz val="9"/>
            <rFont val="Tahoma"/>
            <family val="2"/>
          </rPr>
          <t>Jiří:</t>
        </r>
        <r>
          <rPr>
            <sz val="9"/>
            <rFont val="Tahoma"/>
            <family val="2"/>
          </rPr>
          <t xml:space="preserve">
Není nezbytně nutné - 36 měsíců.</t>
        </r>
      </text>
    </comment>
    <comment ref="C88" authorId="0">
      <text>
        <r>
          <rPr>
            <b/>
            <sz val="9"/>
            <rFont val="Tahoma"/>
            <family val="2"/>
          </rPr>
          <t>Jiří:</t>
        </r>
        <r>
          <rPr>
            <sz val="9"/>
            <rFont val="Tahoma"/>
            <family val="2"/>
          </rPr>
          <t xml:space="preserve">
Není nezbytně nutné - 36 měsíců.</t>
        </r>
      </text>
    </comment>
  </commentList>
</comments>
</file>

<file path=xl/sharedStrings.xml><?xml version="1.0" encoding="utf-8"?>
<sst xmlns="http://schemas.openxmlformats.org/spreadsheetml/2006/main" count="142" uniqueCount="107">
  <si>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</si>
  <si>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</si>
  <si>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</si>
  <si>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</si>
  <si>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</si>
  <si>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</si>
  <si>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</si>
  <si>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</si>
  <si>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</si>
  <si>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</si>
  <si>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</si>
  <si>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</si>
  <si>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</si>
  <si>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</si>
  <si>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</si>
  <si>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</si>
  <si>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Předpokládaná cena celkem bez DPH</t>
  </si>
  <si>
    <t>1A</t>
  </si>
  <si>
    <t>2A</t>
  </si>
  <si>
    <t>Celkem</t>
  </si>
  <si>
    <t>Uchazeč doplní do zelených políček konkrétní zboží a komponenty, které nabízí.</t>
  </si>
  <si>
    <t>Požadavek</t>
  </si>
  <si>
    <t>Nabídková cena (Kč)</t>
  </si>
  <si>
    <t>Počet kusů:</t>
  </si>
  <si>
    <t>DPH</t>
  </si>
  <si>
    <t>Předpokl. cena bez DPH za kus:</t>
  </si>
  <si>
    <t>Nabídková cena včetně DPH</t>
  </si>
  <si>
    <t>Minimální konfigurace:</t>
  </si>
  <si>
    <t>Operační systém:</t>
  </si>
  <si>
    <t>Procesor:</t>
  </si>
  <si>
    <t>Pevný disk:</t>
  </si>
  <si>
    <t>Uhlopříčka displeje</t>
  </si>
  <si>
    <t>Rozlišení displeje</t>
  </si>
  <si>
    <t xml:space="preserve">Grafická karta: </t>
  </si>
  <si>
    <t>Hmotnost:</t>
  </si>
  <si>
    <t>Záruka:</t>
  </si>
  <si>
    <t>PřF KMA</t>
  </si>
  <si>
    <t>PF KPG</t>
  </si>
  <si>
    <t>1B</t>
  </si>
  <si>
    <t>Počítač kancelářský (povolen repas)</t>
  </si>
  <si>
    <t>Počítač repasovaný  kancelářský (small form factor) - povolen repas</t>
  </si>
  <si>
    <t>Počítačová skříň:</t>
  </si>
  <si>
    <t>Operační pamět:</t>
  </si>
  <si>
    <t>Optická mechanika:</t>
  </si>
  <si>
    <t xml:space="preserve">Zvuková karta </t>
  </si>
  <si>
    <t>ano</t>
  </si>
  <si>
    <t>Síťová karta</t>
  </si>
  <si>
    <t>Grafická karta</t>
  </si>
  <si>
    <t xml:space="preserve">Rozhraní: </t>
  </si>
  <si>
    <t>small form factor</t>
  </si>
  <si>
    <t>x86-64 kompatibilní, PassMark CPU Mark min. 1100</t>
  </si>
  <si>
    <t>min 1x DSUB nebo DVI-I výstup, podpora rozlišení 1920x1080</t>
  </si>
  <si>
    <t>Základní deska:</t>
  </si>
  <si>
    <t>4 pozice pro RAM moduly (podpora min pro 8GB RAM)</t>
  </si>
  <si>
    <t>min 4GB</t>
  </si>
  <si>
    <t>100/1000 Mb Ethernet</t>
  </si>
  <si>
    <t>min. 160GB</t>
  </si>
  <si>
    <t>DVD-ROM nebo DVD-RW</t>
  </si>
  <si>
    <t>Mechaniky:</t>
  </si>
  <si>
    <t>min 6x USB na zadním konektoru desky, 2x USB konektoru na čelním panelu</t>
  </si>
  <si>
    <t>3 roky,  v případě reklamace sestavy zajištění svozu. Oprávněným zaměstnancům zadavatele musí být i v záruční době umožněno otevření skříně počítače a instalace vlastních pamětí, karet a případně dalších komponent PC. Možnost uzamčení přístupu do BIOSu.</t>
  </si>
  <si>
    <t>64bitový operační systém (podporovaný výrobcem) do firemního nasazení a kompatibilní se stávajícím počítačovým systémem univerzity.</t>
  </si>
  <si>
    <t>Notebook</t>
  </si>
  <si>
    <t>Nabídková cena bez DPH</t>
  </si>
  <si>
    <t>1 ks</t>
  </si>
  <si>
    <t>min. 3100 bodů dle www.cpubenchmark.net</t>
  </si>
  <si>
    <t>min. 4 GB DDR3 1600 MHz</t>
  </si>
  <si>
    <t>min. 500 GB, 7200 ot./min. SATA 6Gb/s</t>
  </si>
  <si>
    <t>DVD+/-RW Super Multi</t>
  </si>
  <si>
    <t>integrovaná</t>
  </si>
  <si>
    <t>Rozhraní</t>
  </si>
  <si>
    <t>Příslušenství</t>
  </si>
  <si>
    <t>LAN 10/100/1000</t>
  </si>
  <si>
    <t>OS</t>
  </si>
  <si>
    <t>Záruka</t>
  </si>
  <si>
    <t>Předpokládaná cena bez DPH:</t>
  </si>
  <si>
    <t>Displej:</t>
  </si>
  <si>
    <t>velikost: 15" - 16", antireflexní povrchová úprava</t>
  </si>
  <si>
    <t>3 × USB (z toho min. 1x USB 3.0), VGA, HDMI</t>
  </si>
  <si>
    <t>Klávesnice:</t>
  </si>
  <si>
    <t>s oddělenou numerickou klávesnicí</t>
  </si>
  <si>
    <t>Polohovací zařízení:</t>
  </si>
  <si>
    <t>trackpoint, touchpad</t>
  </si>
  <si>
    <t>Operační systém (podporovaný výrobcem) do firemního nasazení kompatibilní se stávajícím počítačovým systémem univerzity.</t>
  </si>
  <si>
    <t>24 měsíců na součásti, práci a servis u zákazníka</t>
  </si>
  <si>
    <t xml:space="preserve">Notebook </t>
  </si>
  <si>
    <t>vhodný pro práci v kanceláři i na cestách</t>
  </si>
  <si>
    <t>64bitový operační systém (podporovaný výrobcem) do firemního nasazení kompatibilní se stávajícím počítačovým systémem univerzity.</t>
  </si>
  <si>
    <t xml:space="preserve">RAM: </t>
  </si>
  <si>
    <t>Disk:</t>
  </si>
  <si>
    <t>min. 1920x1080</t>
  </si>
  <si>
    <t>podsvícená, s numerickým blokem</t>
  </si>
  <si>
    <t>Webkamera:</t>
  </si>
  <si>
    <t xml:space="preserve">Baterie: </t>
  </si>
  <si>
    <t xml:space="preserve">USB konektory: </t>
  </si>
  <si>
    <t>min. 2x USB 2.0 + min. 1x USB 3.0</t>
  </si>
  <si>
    <t>x86-64 kompatibilní, PassMark CPU Mark min. 3800, PassMark - CPU Mark single Thread Performance min. 1550 (dle www.cpubenchmark.net )</t>
  </si>
  <si>
    <t>min. 16GB RAM DDR3</t>
  </si>
  <si>
    <t>HDD min. 1TB</t>
  </si>
  <si>
    <t>Mechanika:</t>
  </si>
  <si>
    <t xml:space="preserve">17,3"
</t>
  </si>
  <si>
    <t>dedikovaná grafická karta s min. 2GB vlastní paměti, výkon min 1750 bodů (dle www.videocardbenchmark.net)</t>
  </si>
  <si>
    <t>HDMI konektor</t>
  </si>
  <si>
    <t>DVD R/RW mechanika</t>
  </si>
  <si>
    <t>do 2,4 kg včetně</t>
  </si>
  <si>
    <t>výdrž baterie min. 6 hodin (dle hodnot udávaných výrobcem)</t>
  </si>
  <si>
    <t>Předpokládaná 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</si>
</sst>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u val="single"/>
      <sz val="11"/>
      <color theme="10"/>
      <name val="Calibri"/>
      <family val="2"/>
    </font>
    <font>
      <b/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/>
    </border>
    <border>
      <left/>
      <right style="medium"/>
      <top style="medium"/>
      <bottom style="medium">
        <color indexed="8"/>
      </bottom>
    </border>
    <border>
      <left style="thin"/>
      <right style="thin"/>
      <top/>
      <bottom/>
    </border>
    <border>
      <left/>
      <right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/>
      <right style="thin"/>
      <top style="thin"/>
      <bottom style="thin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>
        <color indexed="8"/>
      </bottom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0" xfId="20" applyFont="1" applyBorder="1" applyAlignment="1">
      <alignment horizontal="center"/>
      <protection/>
    </xf>
    <xf numFmtId="4" fontId="2" fillId="0" borderId="0" xfId="20" applyNumberFormat="1" applyFont="1" applyBorder="1" applyAlignment="1">
      <alignment/>
      <protection/>
    </xf>
    <xf numFmtId="4" fontId="2" fillId="0" borderId="0" xfId="20" applyNumberFormat="1" applyFont="1" applyBorder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3" fillId="0" borderId="0" xfId="0" applyFont="1"/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7" fillId="3" borderId="12" xfId="21" applyFill="1" applyBorder="1" applyAlignment="1">
      <alignment horizontal="center" vertical="top" wrapText="1"/>
    </xf>
    <xf numFmtId="0" fontId="4" fillId="2" borderId="17" xfId="0" applyFont="1" applyFill="1" applyBorder="1" applyAlignment="1">
      <alignment vertical="top" wrapText="1"/>
    </xf>
    <xf numFmtId="0" fontId="4" fillId="4" borderId="18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12" fillId="4" borderId="19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4" borderId="23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2" borderId="27" xfId="0" applyFont="1" applyFill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4" fontId="4" fillId="2" borderId="30" xfId="0" applyNumberFormat="1" applyFont="1" applyFill="1" applyBorder="1" applyAlignment="1">
      <alignment horizontal="left" vertical="top" wrapText="1"/>
    </xf>
    <xf numFmtId="4" fontId="4" fillId="2" borderId="31" xfId="0" applyNumberFormat="1" applyFont="1" applyFill="1" applyBorder="1" applyAlignment="1">
      <alignment horizontal="left" vertical="top" wrapText="1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left" vertical="top" wrapText="1"/>
    </xf>
    <xf numFmtId="164" fontId="2" fillId="2" borderId="29" xfId="0" applyNumberFormat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top" wrapText="1"/>
    </xf>
    <xf numFmtId="0" fontId="11" fillId="2" borderId="27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7" fillId="3" borderId="12" xfId="21" applyFill="1" applyBorder="1" applyAlignment="1">
      <alignment horizontal="center" vertical="top" wrapText="1"/>
    </xf>
    <xf numFmtId="0" fontId="7" fillId="3" borderId="13" xfId="21" applyFill="1" applyBorder="1" applyAlignment="1">
      <alignment horizontal="center" vertical="top" wrapText="1"/>
    </xf>
    <xf numFmtId="4" fontId="4" fillId="2" borderId="36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1238250</xdr:colOff>
      <xdr:row>0</xdr:row>
      <xdr:rowOff>57150</xdr:rowOff>
    </xdr:from>
    <xdr:to>
      <xdr:col>4</xdr:col>
      <xdr:colOff>1000125</xdr:colOff>
      <xdr:row>6</xdr:row>
      <xdr:rowOff>76200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5715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E88"/>
  <sheetViews>
    <sheetView tabSelected="1" workbookViewId="0" topLeftCell="A40">
      <selection activeCell="L52" sqref="L52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90" t="s">
        <v>0</v>
      </c>
      <c r="B8" s="90"/>
      <c r="C8" s="90"/>
      <c r="D8" s="90"/>
      <c r="E8" s="90"/>
    </row>
    <row r="9" spans="1:5" ht="15.75" thickBot="1">
      <c r="A9" s="91"/>
      <c r="B9" s="91"/>
      <c r="C9" s="91"/>
      <c r="D9" s="91"/>
      <c r="E9" s="91"/>
    </row>
    <row r="10" spans="1:5" ht="15">
      <c r="A10" s="92" t="s">
        <v>1</v>
      </c>
      <c r="B10" s="93"/>
      <c r="C10" s="94" t="s">
        <v>2</v>
      </c>
      <c r="D10" s="95"/>
      <c r="E10" s="96"/>
    </row>
    <row r="11" spans="1:5" ht="15">
      <c r="A11" s="1" t="s">
        <v>3</v>
      </c>
      <c r="B11" s="2"/>
      <c r="C11" s="80"/>
      <c r="D11" s="81"/>
      <c r="E11" s="82"/>
    </row>
    <row r="12" spans="1:5" ht="15">
      <c r="A12" s="78" t="s">
        <v>4</v>
      </c>
      <c r="B12" s="79"/>
      <c r="C12" s="80"/>
      <c r="D12" s="81"/>
      <c r="E12" s="82"/>
    </row>
    <row r="13" spans="1:5" ht="15">
      <c r="A13" s="88" t="s">
        <v>5</v>
      </c>
      <c r="B13" s="89"/>
      <c r="C13" s="80" t="s">
        <v>6</v>
      </c>
      <c r="D13" s="81"/>
      <c r="E13" s="82"/>
    </row>
    <row r="14" spans="1:5" ht="15">
      <c r="A14" s="88" t="s">
        <v>7</v>
      </c>
      <c r="B14" s="89"/>
      <c r="C14" s="80"/>
      <c r="D14" s="81"/>
      <c r="E14" s="82"/>
    </row>
    <row r="15" spans="1:5" ht="15">
      <c r="A15" s="78" t="s">
        <v>8</v>
      </c>
      <c r="B15" s="79"/>
      <c r="C15" s="80"/>
      <c r="D15" s="81"/>
      <c r="E15" s="82"/>
    </row>
    <row r="16" spans="1:5" ht="15">
      <c r="A16" s="78" t="s">
        <v>9</v>
      </c>
      <c r="B16" s="79"/>
      <c r="C16" s="80">
        <v>44555601</v>
      </c>
      <c r="D16" s="81"/>
      <c r="E16" s="82"/>
    </row>
    <row r="17" spans="1:5" ht="15.75" thickBot="1">
      <c r="A17" s="83" t="s">
        <v>10</v>
      </c>
      <c r="B17" s="84"/>
      <c r="C17" s="85" t="s">
        <v>11</v>
      </c>
      <c r="D17" s="86"/>
      <c r="E17" s="87"/>
    </row>
    <row r="19" spans="1:5" ht="39">
      <c r="A19" s="3" t="s">
        <v>12</v>
      </c>
      <c r="B19" s="3" t="s">
        <v>13</v>
      </c>
      <c r="C19" s="3" t="s">
        <v>14</v>
      </c>
      <c r="D19" s="3" t="s">
        <v>15</v>
      </c>
      <c r="E19" s="4" t="s">
        <v>16</v>
      </c>
    </row>
    <row r="20" spans="1:5" ht="15">
      <c r="A20" s="52" t="s">
        <v>36</v>
      </c>
      <c r="B20" s="53"/>
      <c r="C20" s="53"/>
      <c r="D20" s="53"/>
      <c r="E20" s="54"/>
    </row>
    <row r="21" spans="1:5" ht="15">
      <c r="A21" s="5" t="s">
        <v>17</v>
      </c>
      <c r="B21" s="3" t="s">
        <v>39</v>
      </c>
      <c r="C21" s="3">
        <v>1</v>
      </c>
      <c r="D21" s="6">
        <v>4100</v>
      </c>
      <c r="E21" s="6">
        <f>C21*D21</f>
        <v>4100</v>
      </c>
    </row>
    <row r="22" spans="1:5" ht="15">
      <c r="A22" s="5" t="s">
        <v>38</v>
      </c>
      <c r="B22" s="3" t="s">
        <v>62</v>
      </c>
      <c r="C22" s="3">
        <v>1</v>
      </c>
      <c r="D22" s="6">
        <v>13000</v>
      </c>
      <c r="E22" s="6">
        <f>C22*D22</f>
        <v>13000</v>
      </c>
    </row>
    <row r="23" spans="1:5" ht="15">
      <c r="A23" s="7"/>
      <c r="B23" s="7"/>
      <c r="C23" s="7"/>
      <c r="D23" s="8"/>
      <c r="E23" s="8">
        <f>SUM(E21:E22)</f>
        <v>17100</v>
      </c>
    </row>
    <row r="24" spans="1:5" ht="15">
      <c r="A24" s="7"/>
      <c r="B24" s="7"/>
      <c r="C24" s="7"/>
      <c r="D24" s="8"/>
      <c r="E24" s="8"/>
    </row>
    <row r="25" spans="1:5" ht="39">
      <c r="A25" s="3" t="s">
        <v>12</v>
      </c>
      <c r="B25" s="3" t="s">
        <v>13</v>
      </c>
      <c r="C25" s="3" t="s">
        <v>14</v>
      </c>
      <c r="D25" s="3" t="s">
        <v>15</v>
      </c>
      <c r="E25" s="4" t="s">
        <v>106</v>
      </c>
    </row>
    <row r="26" spans="1:5" ht="15">
      <c r="A26" s="52" t="s">
        <v>37</v>
      </c>
      <c r="B26" s="53"/>
      <c r="C26" s="53"/>
      <c r="D26" s="53"/>
      <c r="E26" s="54"/>
    </row>
    <row r="27" spans="1:5" ht="15">
      <c r="A27" s="5" t="s">
        <v>18</v>
      </c>
      <c r="B27" s="3" t="s">
        <v>62</v>
      </c>
      <c r="C27" s="3">
        <v>1</v>
      </c>
      <c r="D27" s="6">
        <v>19000</v>
      </c>
      <c r="E27" s="6">
        <f>C27*D27</f>
        <v>19000</v>
      </c>
    </row>
    <row r="28" spans="1:5" ht="15">
      <c r="A28" s="7"/>
      <c r="B28" s="7"/>
      <c r="C28" s="7"/>
      <c r="D28" s="8"/>
      <c r="E28" s="8">
        <f>SUM(E27)</f>
        <v>19000</v>
      </c>
    </row>
    <row r="29" spans="1:5" ht="15">
      <c r="A29" s="7"/>
      <c r="B29" s="7"/>
      <c r="C29" s="7"/>
      <c r="D29" s="9" t="s">
        <v>19</v>
      </c>
      <c r="E29" s="8">
        <f>E23+E28</f>
        <v>36100</v>
      </c>
    </row>
    <row r="30" spans="1:5" ht="15.75" thickBot="1">
      <c r="A30" s="10"/>
      <c r="B30" s="11"/>
      <c r="C30" s="10"/>
      <c r="D30" s="12"/>
      <c r="E30" s="13"/>
    </row>
    <row r="31" spans="1:5" ht="15.75" thickBot="1">
      <c r="A31" s="49" t="s">
        <v>20</v>
      </c>
      <c r="B31" s="50"/>
      <c r="C31" s="50"/>
      <c r="D31" s="50"/>
      <c r="E31" s="51"/>
    </row>
    <row r="32" spans="1:5" ht="15.75" thickBot="1">
      <c r="A32" s="52" t="s">
        <v>36</v>
      </c>
      <c r="B32" s="53"/>
      <c r="C32" s="53"/>
      <c r="D32" s="53"/>
      <c r="E32" s="54"/>
    </row>
    <row r="33" spans="1:5" ht="15.75" thickBot="1">
      <c r="A33" s="14" t="s">
        <v>17</v>
      </c>
      <c r="B33" s="55" t="s">
        <v>21</v>
      </c>
      <c r="C33" s="56"/>
      <c r="D33" s="15" t="s">
        <v>22</v>
      </c>
      <c r="E33" s="15"/>
    </row>
    <row r="34" spans="1:5" ht="39" thickBot="1">
      <c r="A34" s="16" t="s">
        <v>40</v>
      </c>
      <c r="B34" s="57"/>
      <c r="C34" s="58"/>
      <c r="D34" s="17"/>
      <c r="E34" s="18"/>
    </row>
    <row r="35" spans="1:5" ht="15.75" thickBot="1">
      <c r="A35" s="19" t="s">
        <v>23</v>
      </c>
      <c r="B35" s="59">
        <v>1</v>
      </c>
      <c r="C35" s="60"/>
      <c r="D35" s="17" t="s">
        <v>24</v>
      </c>
      <c r="E35" s="18"/>
    </row>
    <row r="36" spans="1:5" ht="26.25" thickBot="1">
      <c r="A36" s="20" t="s">
        <v>25</v>
      </c>
      <c r="B36" s="77">
        <v>4100</v>
      </c>
      <c r="C36" s="62"/>
      <c r="D36" s="17" t="s">
        <v>26</v>
      </c>
      <c r="E36" s="18"/>
    </row>
    <row r="37" spans="1:5" ht="15.75" thickBot="1">
      <c r="A37" s="72" t="s">
        <v>27</v>
      </c>
      <c r="B37" s="31" t="s">
        <v>41</v>
      </c>
      <c r="C37" s="34" t="s">
        <v>49</v>
      </c>
      <c r="D37" s="73"/>
      <c r="E37" s="74"/>
    </row>
    <row r="38" spans="1:5" ht="26.25" thickBot="1">
      <c r="A38" s="68"/>
      <c r="B38" s="24" t="s">
        <v>29</v>
      </c>
      <c r="C38" s="35" t="s">
        <v>50</v>
      </c>
      <c r="D38" s="75"/>
      <c r="E38" s="47"/>
    </row>
    <row r="39" spans="1:5" ht="26.25" thickBot="1">
      <c r="A39" s="68"/>
      <c r="B39" s="24" t="s">
        <v>52</v>
      </c>
      <c r="C39" s="35" t="s">
        <v>53</v>
      </c>
      <c r="D39" s="32"/>
      <c r="E39" s="26"/>
    </row>
    <row r="40" spans="1:5" ht="15.75" thickBot="1">
      <c r="A40" s="68"/>
      <c r="B40" s="24" t="s">
        <v>42</v>
      </c>
      <c r="C40" s="35" t="s">
        <v>54</v>
      </c>
      <c r="D40" s="75"/>
      <c r="E40" s="47"/>
    </row>
    <row r="41" spans="1:5" ht="15.75" thickBot="1">
      <c r="A41" s="68"/>
      <c r="B41" s="24" t="s">
        <v>30</v>
      </c>
      <c r="C41" s="35" t="s">
        <v>56</v>
      </c>
      <c r="D41" s="75"/>
      <c r="E41" s="76"/>
    </row>
    <row r="42" spans="1:5" ht="15.75" thickBot="1">
      <c r="A42" s="68"/>
      <c r="B42" s="24" t="s">
        <v>58</v>
      </c>
      <c r="C42" s="35" t="s">
        <v>57</v>
      </c>
      <c r="D42" s="75"/>
      <c r="E42" s="47"/>
    </row>
    <row r="43" spans="1:5" ht="15.75" thickBot="1">
      <c r="A43" s="68"/>
      <c r="B43" s="24" t="s">
        <v>44</v>
      </c>
      <c r="C43" s="35" t="s">
        <v>45</v>
      </c>
      <c r="D43" s="75"/>
      <c r="E43" s="47"/>
    </row>
    <row r="44" spans="1:5" ht="15.75" thickBot="1">
      <c r="A44" s="68"/>
      <c r="B44" s="24" t="s">
        <v>46</v>
      </c>
      <c r="C44" s="35" t="s">
        <v>55</v>
      </c>
      <c r="D44" s="32"/>
      <c r="E44" s="26"/>
    </row>
    <row r="45" spans="1:5" ht="26.25" thickBot="1">
      <c r="A45" s="68"/>
      <c r="B45" s="24" t="s">
        <v>47</v>
      </c>
      <c r="C45" s="35" t="s">
        <v>51</v>
      </c>
      <c r="D45" s="46"/>
      <c r="E45" s="47"/>
    </row>
    <row r="46" spans="1:5" ht="39" thickBot="1">
      <c r="A46" s="68"/>
      <c r="B46" s="24" t="s">
        <v>48</v>
      </c>
      <c r="C46" s="35" t="s">
        <v>59</v>
      </c>
      <c r="D46" s="25"/>
      <c r="E46" s="26"/>
    </row>
    <row r="47" spans="1:5" ht="64.5" thickBot="1">
      <c r="A47" s="68"/>
      <c r="B47" s="24" t="s">
        <v>28</v>
      </c>
      <c r="C47" s="35" t="s">
        <v>61</v>
      </c>
      <c r="D47" s="25"/>
      <c r="E47" s="26"/>
    </row>
    <row r="48" spans="1:5" ht="58.5" customHeight="1" thickBot="1">
      <c r="A48" s="33" t="s">
        <v>35</v>
      </c>
      <c r="B48" s="59" t="s">
        <v>60</v>
      </c>
      <c r="C48" s="71"/>
      <c r="D48" s="46"/>
      <c r="E48" s="47"/>
    </row>
    <row r="49" ht="15.75" thickBot="1"/>
    <row r="50" spans="1:5" ht="15.75" thickBot="1">
      <c r="A50" s="63"/>
      <c r="B50" s="64"/>
      <c r="C50" s="64"/>
      <c r="D50" s="64"/>
      <c r="E50" s="65"/>
    </row>
    <row r="51" spans="1:5" ht="15.75" thickBot="1">
      <c r="A51" s="14"/>
      <c r="B51" s="55" t="s">
        <v>21</v>
      </c>
      <c r="C51" s="56"/>
      <c r="D51" s="15" t="s">
        <v>22</v>
      </c>
      <c r="E51" s="15"/>
    </row>
    <row r="52" spans="1:5" ht="15.75" thickBot="1">
      <c r="A52" s="16" t="s">
        <v>85</v>
      </c>
      <c r="B52" s="69" t="s">
        <v>86</v>
      </c>
      <c r="C52" s="70"/>
      <c r="D52" s="17" t="s">
        <v>63</v>
      </c>
      <c r="E52" s="18"/>
    </row>
    <row r="53" spans="1:5" ht="15.75" thickBot="1">
      <c r="A53" s="19" t="s">
        <v>23</v>
      </c>
      <c r="B53" s="57" t="s">
        <v>64</v>
      </c>
      <c r="C53" s="58"/>
      <c r="D53" s="17" t="s">
        <v>24</v>
      </c>
      <c r="E53" s="18"/>
    </row>
    <row r="54" spans="1:5" ht="26.25" thickBot="1">
      <c r="A54" s="19" t="s">
        <v>75</v>
      </c>
      <c r="B54" s="66">
        <v>13000</v>
      </c>
      <c r="C54" s="67"/>
      <c r="D54" s="17" t="s">
        <v>26</v>
      </c>
      <c r="E54" s="18"/>
    </row>
    <row r="55" spans="1:5" ht="26.25" thickBot="1">
      <c r="A55" s="68" t="s">
        <v>27</v>
      </c>
      <c r="B55" s="24" t="s">
        <v>29</v>
      </c>
      <c r="C55" s="35" t="s">
        <v>65</v>
      </c>
      <c r="D55" s="46"/>
      <c r="E55" s="47"/>
    </row>
    <row r="56" spans="1:5" ht="15.75" thickBot="1">
      <c r="A56" s="68"/>
      <c r="B56" s="24" t="s">
        <v>42</v>
      </c>
      <c r="C56" s="27" t="s">
        <v>66</v>
      </c>
      <c r="D56" s="46"/>
      <c r="E56" s="47"/>
    </row>
    <row r="57" spans="1:5" ht="26.25" thickBot="1">
      <c r="A57" s="68"/>
      <c r="B57" s="24" t="s">
        <v>30</v>
      </c>
      <c r="C57" s="27" t="s">
        <v>67</v>
      </c>
      <c r="D57" s="46"/>
      <c r="E57" s="47"/>
    </row>
    <row r="58" spans="1:5" ht="15.75" thickBot="1">
      <c r="A58" s="68"/>
      <c r="B58" s="24" t="s">
        <v>43</v>
      </c>
      <c r="C58" s="27" t="s">
        <v>68</v>
      </c>
      <c r="D58" s="46"/>
      <c r="E58" s="47"/>
    </row>
    <row r="59" spans="1:5" ht="15.75" thickBot="1">
      <c r="A59" s="68"/>
      <c r="B59" s="36" t="s">
        <v>47</v>
      </c>
      <c r="C59" s="37" t="s">
        <v>69</v>
      </c>
      <c r="D59" s="46"/>
      <c r="E59" s="47"/>
    </row>
    <row r="60" spans="1:5" ht="26.25" thickBot="1">
      <c r="A60" s="68"/>
      <c r="B60" s="36" t="s">
        <v>76</v>
      </c>
      <c r="C60" s="37" t="s">
        <v>77</v>
      </c>
      <c r="D60" s="25"/>
      <c r="E60" s="26"/>
    </row>
    <row r="61" spans="1:5" ht="26.25" thickBot="1">
      <c r="A61" s="68"/>
      <c r="B61" s="24" t="s">
        <v>70</v>
      </c>
      <c r="C61" s="38" t="s">
        <v>78</v>
      </c>
      <c r="D61" s="46"/>
      <c r="E61" s="47"/>
    </row>
    <row r="62" spans="1:5" ht="26.25" thickBot="1">
      <c r="A62" s="68"/>
      <c r="B62" s="24" t="s">
        <v>79</v>
      </c>
      <c r="C62" s="38" t="s">
        <v>80</v>
      </c>
      <c r="D62" s="25"/>
      <c r="E62" s="26"/>
    </row>
    <row r="63" spans="1:5" ht="15.75" thickBot="1">
      <c r="A63" s="68"/>
      <c r="B63" s="24" t="s">
        <v>81</v>
      </c>
      <c r="C63" s="38" t="s">
        <v>82</v>
      </c>
      <c r="D63" s="25"/>
      <c r="E63" s="26"/>
    </row>
    <row r="64" spans="1:5" ht="15.75" thickBot="1">
      <c r="A64" s="68"/>
      <c r="B64" s="24" t="s">
        <v>71</v>
      </c>
      <c r="C64" s="38" t="s">
        <v>72</v>
      </c>
      <c r="D64" s="25"/>
      <c r="E64" s="26"/>
    </row>
    <row r="65" spans="1:5" ht="64.5" thickBot="1">
      <c r="A65" s="68"/>
      <c r="B65" s="24" t="s">
        <v>73</v>
      </c>
      <c r="C65" s="35" t="s">
        <v>83</v>
      </c>
      <c r="D65" s="46"/>
      <c r="E65" s="47"/>
    </row>
    <row r="66" spans="1:5" ht="26.25" thickBot="1">
      <c r="A66" s="19"/>
      <c r="B66" s="24" t="s">
        <v>74</v>
      </c>
      <c r="C66" s="27" t="s">
        <v>84</v>
      </c>
      <c r="D66" s="46"/>
      <c r="E66" s="47"/>
    </row>
    <row r="67" ht="15.75" thickBot="1"/>
    <row r="68" spans="1:5" ht="15.75" thickBot="1">
      <c r="A68" s="49" t="s">
        <v>20</v>
      </c>
      <c r="B68" s="50"/>
      <c r="C68" s="50"/>
      <c r="D68" s="50"/>
      <c r="E68" s="51"/>
    </row>
    <row r="69" spans="1:5" ht="15.75" thickBot="1">
      <c r="A69" s="52" t="s">
        <v>37</v>
      </c>
      <c r="B69" s="53"/>
      <c r="C69" s="53"/>
      <c r="D69" s="53"/>
      <c r="E69" s="54"/>
    </row>
    <row r="70" spans="1:5" ht="15.75" thickBot="1">
      <c r="A70" s="14" t="s">
        <v>17</v>
      </c>
      <c r="B70" s="55" t="s">
        <v>21</v>
      </c>
      <c r="C70" s="56"/>
      <c r="D70" s="15" t="s">
        <v>22</v>
      </c>
      <c r="E70" s="15"/>
    </row>
    <row r="71" spans="1:5" ht="15.75" thickBot="1">
      <c r="A71" s="16" t="s">
        <v>62</v>
      </c>
      <c r="B71" s="57"/>
      <c r="C71" s="58"/>
      <c r="D71" s="17"/>
      <c r="E71" s="18"/>
    </row>
    <row r="72" spans="1:5" ht="15.75" thickBot="1">
      <c r="A72" s="20" t="s">
        <v>23</v>
      </c>
      <c r="B72" s="59">
        <v>1</v>
      </c>
      <c r="C72" s="60"/>
      <c r="D72" s="17" t="s">
        <v>24</v>
      </c>
      <c r="E72" s="18"/>
    </row>
    <row r="73" spans="1:5" ht="26.25" thickBot="1">
      <c r="A73" s="39" t="s">
        <v>25</v>
      </c>
      <c r="B73" s="61">
        <v>19000</v>
      </c>
      <c r="C73" s="62"/>
      <c r="D73" s="17" t="s">
        <v>26</v>
      </c>
      <c r="E73" s="18"/>
    </row>
    <row r="74" spans="1:5" ht="64.5" thickBot="1">
      <c r="A74" s="21" t="s">
        <v>27</v>
      </c>
      <c r="B74" s="22" t="s">
        <v>28</v>
      </c>
      <c r="C74" s="34" t="s">
        <v>87</v>
      </c>
      <c r="D74" s="46"/>
      <c r="E74" s="47"/>
    </row>
    <row r="75" spans="1:5" ht="64.5" thickBot="1">
      <c r="A75" s="23"/>
      <c r="B75" s="24" t="s">
        <v>29</v>
      </c>
      <c r="C75" s="40" t="s">
        <v>96</v>
      </c>
      <c r="D75" s="25"/>
      <c r="E75" s="26"/>
    </row>
    <row r="76" spans="1:5" ht="15.75" thickBot="1">
      <c r="A76" s="23"/>
      <c r="B76" s="22" t="s">
        <v>88</v>
      </c>
      <c r="C76" s="34" t="s">
        <v>97</v>
      </c>
      <c r="D76" s="46"/>
      <c r="E76" s="47"/>
    </row>
    <row r="77" spans="1:5" ht="15.75" thickBot="1">
      <c r="A77" s="23"/>
      <c r="B77" s="24" t="s">
        <v>89</v>
      </c>
      <c r="C77" s="35" t="s">
        <v>98</v>
      </c>
      <c r="D77" s="25"/>
      <c r="E77" s="26"/>
    </row>
    <row r="78" spans="1:5" ht="15.75" thickBot="1">
      <c r="A78" s="23"/>
      <c r="B78" s="28" t="s">
        <v>99</v>
      </c>
      <c r="C78" s="35" t="s">
        <v>103</v>
      </c>
      <c r="D78" s="25"/>
      <c r="E78" s="26"/>
    </row>
    <row r="79" spans="1:5" ht="26.25" thickBot="1">
      <c r="A79" s="41"/>
      <c r="B79" s="39" t="s">
        <v>31</v>
      </c>
      <c r="C79" s="35" t="s">
        <v>100</v>
      </c>
      <c r="D79" s="46"/>
      <c r="E79" s="47"/>
    </row>
    <row r="80" spans="1:5" ht="15.75" thickBot="1">
      <c r="A80" s="23"/>
      <c r="B80" s="42" t="s">
        <v>32</v>
      </c>
      <c r="C80" s="35" t="s">
        <v>90</v>
      </c>
      <c r="D80" s="25"/>
      <c r="E80" s="26"/>
    </row>
    <row r="81" spans="1:5" ht="51.75" thickBot="1">
      <c r="A81" s="23"/>
      <c r="B81" s="29" t="s">
        <v>33</v>
      </c>
      <c r="C81" s="44" t="s">
        <v>101</v>
      </c>
      <c r="D81" s="25"/>
      <c r="E81" s="26"/>
    </row>
    <row r="82" spans="1:5" ht="15.75" thickBot="1">
      <c r="A82" s="23"/>
      <c r="B82" s="28" t="s">
        <v>102</v>
      </c>
      <c r="C82" s="44" t="s">
        <v>45</v>
      </c>
      <c r="D82" s="25"/>
      <c r="E82" s="26"/>
    </row>
    <row r="83" spans="1:5" ht="15.75" thickBot="1">
      <c r="A83" s="41"/>
      <c r="B83" s="39" t="s">
        <v>34</v>
      </c>
      <c r="C83" s="35" t="s">
        <v>104</v>
      </c>
      <c r="D83" s="46"/>
      <c r="E83" s="47"/>
    </row>
    <row r="84" spans="1:5" ht="26.25" thickBot="1">
      <c r="A84" s="48"/>
      <c r="B84" s="43" t="s">
        <v>79</v>
      </c>
      <c r="C84" s="45" t="s">
        <v>91</v>
      </c>
      <c r="D84" s="46"/>
      <c r="E84" s="47"/>
    </row>
    <row r="85" spans="1:5" ht="15.75" thickBot="1">
      <c r="A85" s="48"/>
      <c r="B85" s="30" t="s">
        <v>92</v>
      </c>
      <c r="C85" s="44" t="s">
        <v>45</v>
      </c>
      <c r="D85" s="25"/>
      <c r="E85" s="26"/>
    </row>
    <row r="86" spans="1:5" ht="26.25" thickBot="1">
      <c r="A86" s="48"/>
      <c r="B86" s="30" t="s">
        <v>93</v>
      </c>
      <c r="C86" s="44" t="s">
        <v>105</v>
      </c>
      <c r="D86" s="46"/>
      <c r="E86" s="47"/>
    </row>
    <row r="87" spans="1:5" ht="26.25" thickBot="1">
      <c r="A87" s="48"/>
      <c r="B87" s="30" t="s">
        <v>94</v>
      </c>
      <c r="C87" s="44" t="s">
        <v>95</v>
      </c>
      <c r="D87" s="46"/>
      <c r="E87" s="47"/>
    </row>
    <row r="88" spans="1:5" ht="26.25" thickBot="1">
      <c r="A88" s="19"/>
      <c r="B88" s="24" t="s">
        <v>74</v>
      </c>
      <c r="C88" s="27" t="s">
        <v>84</v>
      </c>
      <c r="D88" s="46"/>
      <c r="E88" s="47"/>
    </row>
  </sheetData>
  <mergeCells count="64">
    <mergeCell ref="A12:B12"/>
    <mergeCell ref="C12:E12"/>
    <mergeCell ref="A8:E8"/>
    <mergeCell ref="A9:E9"/>
    <mergeCell ref="A10:B10"/>
    <mergeCell ref="C10:E10"/>
    <mergeCell ref="C11:E11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B36:C36"/>
    <mergeCell ref="A26:E26"/>
    <mergeCell ref="A31:E31"/>
    <mergeCell ref="A32:E32"/>
    <mergeCell ref="B33:C33"/>
    <mergeCell ref="B34:C34"/>
    <mergeCell ref="B35:C35"/>
    <mergeCell ref="B48:C48"/>
    <mergeCell ref="D48:E48"/>
    <mergeCell ref="B51:C51"/>
    <mergeCell ref="A37:A47"/>
    <mergeCell ref="D37:E37"/>
    <mergeCell ref="D38:E38"/>
    <mergeCell ref="D40:E40"/>
    <mergeCell ref="D41:E41"/>
    <mergeCell ref="D42:E42"/>
    <mergeCell ref="D43:E43"/>
    <mergeCell ref="D45:E45"/>
    <mergeCell ref="D66:E66"/>
    <mergeCell ref="A50:E50"/>
    <mergeCell ref="B53:C53"/>
    <mergeCell ref="B54:C54"/>
    <mergeCell ref="A55:A65"/>
    <mergeCell ref="D59:E59"/>
    <mergeCell ref="D65:E65"/>
    <mergeCell ref="B52:C52"/>
    <mergeCell ref="D55:E55"/>
    <mergeCell ref="D56:E56"/>
    <mergeCell ref="D57:E57"/>
    <mergeCell ref="D58:E58"/>
    <mergeCell ref="D61:E61"/>
    <mergeCell ref="D88:E88"/>
    <mergeCell ref="D76:E76"/>
    <mergeCell ref="D79:E79"/>
    <mergeCell ref="A68:E68"/>
    <mergeCell ref="A69:E69"/>
    <mergeCell ref="B70:C70"/>
    <mergeCell ref="B71:C71"/>
    <mergeCell ref="B72:C72"/>
    <mergeCell ref="B73:C73"/>
    <mergeCell ref="D74:E74"/>
    <mergeCell ref="D83:E83"/>
    <mergeCell ref="A84:A87"/>
    <mergeCell ref="D84:E84"/>
    <mergeCell ref="D86:E86"/>
    <mergeCell ref="D87:E87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2014-08-12T14:16:56Z</cp:lastPrinted>
  <dcterms:created xsi:type="dcterms:W3CDTF">2014-08-12T13:27:21Z</dcterms:created>
  <dcterms:modified xsi:type="dcterms:W3CDTF">2014-08-18T13:59:20Z</dcterms:modified>
  <cp:category/>
  <cp:version/>
  <cp:contentType/>
  <cp:contentStatus/>
</cp:coreProperties>
</file>