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1" i="1"/>
  <c r="E30" i="1"/>
  <c r="E31" i="1" l="1"/>
</calcChain>
</file>

<file path=xl/sharedStrings.xml><?xml version="1.0" encoding="utf-8"?>
<sst xmlns="http://schemas.openxmlformats.org/spreadsheetml/2006/main" count="241" uniqueCount="137">
  <si>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</si>
  <si>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</si>
  <si>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</si>
  <si>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</si>
  <si>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</si>
  <si>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</si>
  <si>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</si>
  <si>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</si>
  <si>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</si>
  <si>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</si>
  <si>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</si>
  <si>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</si>
  <si>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</si>
  <si>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</si>
  <si>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</si>
  <si>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Předpokládaná cena celkem bez DPH</t>
  </si>
  <si>
    <t>2A</t>
  </si>
  <si>
    <t>Externí disk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</si>
  <si>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</si>
  <si>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</si>
  <si>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</si>
  <si>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</si>
  <si>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</si>
  <si>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</si>
  <si>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Předpokl. cena bez DPH:</t>
  </si>
  <si>
    <t>Nabídková cena včetně DPH</t>
  </si>
  <si>
    <t>Minimální konfigurace:</t>
  </si>
  <si>
    <t>Kapacita:</t>
  </si>
  <si>
    <t>Rozhraní:</t>
  </si>
  <si>
    <t>velikost</t>
  </si>
  <si>
    <t>2,5"</t>
  </si>
  <si>
    <t>USB 3.0 (zpětně kompatibilní s USB 2.0)</t>
  </si>
  <si>
    <t>Předpokládaná cena bez DPH:</t>
  </si>
  <si>
    <t>Procesor:</t>
  </si>
  <si>
    <t>Operační pamět:</t>
  </si>
  <si>
    <t>Pevný disk:</t>
  </si>
  <si>
    <t>baterie:</t>
  </si>
  <si>
    <t>výdrž min. 6 hod.</t>
  </si>
  <si>
    <t>Požadovaná výbava</t>
  </si>
  <si>
    <t>Touchpad, LAN 10/100/1000, WiFi 802.11 b/g/n, Bluetooth, Webkamera, min 2x USB</t>
  </si>
  <si>
    <t>Váha</t>
  </si>
  <si>
    <t>Grafická karta</t>
  </si>
  <si>
    <t>Ano, integrovaná, min. 1 GB</t>
  </si>
  <si>
    <t>Monitor:</t>
  </si>
  <si>
    <t>Operační systém:</t>
  </si>
  <si>
    <t>Klávesnice</t>
  </si>
  <si>
    <t xml:space="preserve">Záruka: </t>
  </si>
  <si>
    <t xml:space="preserve">36 měsíců na součásti, práci a servis u zákazníka </t>
  </si>
  <si>
    <t>Záruka:</t>
  </si>
  <si>
    <t>1 ks</t>
  </si>
  <si>
    <t>min. 6000 bodů dle www.cpubenchmark.net</t>
  </si>
  <si>
    <t>min. 4 GB DDR3 1600 MHz</t>
  </si>
  <si>
    <t>Optická mechanika:</t>
  </si>
  <si>
    <t>DVD+/-RW Super Multi</t>
  </si>
  <si>
    <t>dedikovaná</t>
  </si>
  <si>
    <t>Rozhraní</t>
  </si>
  <si>
    <t>USB 3.0, 2x USB plus audio vstup a výstup vpředu</t>
  </si>
  <si>
    <t>Příslušenství</t>
  </si>
  <si>
    <t>LAN 10/100/1000</t>
  </si>
  <si>
    <t>OS</t>
  </si>
  <si>
    <t>Profesionální operační systém do firemního nasazení kompatibilní se stávajícím počítačovým systémem univerzity.</t>
  </si>
  <si>
    <t>Záruka</t>
  </si>
  <si>
    <t>36 měsíců na součásti, práci a servis u zákazníka</t>
  </si>
  <si>
    <t>Tiskárna:</t>
  </si>
  <si>
    <t>Skener:</t>
  </si>
  <si>
    <t>Kopírka:</t>
  </si>
  <si>
    <t>rozlišení kopírky až 600×600 DPI, zvětšení/zmenšení 25-400%</t>
  </si>
  <si>
    <t xml:space="preserve">Podporované OS: </t>
  </si>
  <si>
    <t>minimálně Microsoft Windows 2000, 2003 x64, XP Home, XP Professional, XP Professional x64, Vista, Vista x64.</t>
  </si>
  <si>
    <t>2 roky</t>
  </si>
  <si>
    <t>Příslušenství:</t>
  </si>
  <si>
    <t xml:space="preserve">Dataprojektor </t>
  </si>
  <si>
    <t>Popis</t>
  </si>
  <si>
    <t>DLP dataprojektor</t>
  </si>
  <si>
    <t>Projekční technologie</t>
  </si>
  <si>
    <t>DLP</t>
  </si>
  <si>
    <t>Projekční vzdálenost</t>
  </si>
  <si>
    <t>1 -11 m</t>
  </si>
  <si>
    <t>Nativní rozlišení</t>
  </si>
  <si>
    <t>Svítivost</t>
  </si>
  <si>
    <t>Kontrast</t>
  </si>
  <si>
    <t>12000:1</t>
  </si>
  <si>
    <t>Normy obrazového signálu:</t>
  </si>
  <si>
    <t>PAL, 3D ready</t>
  </si>
  <si>
    <t>Vstupy:</t>
  </si>
  <si>
    <t>D - Sub, S - Video</t>
  </si>
  <si>
    <t>dálkové ovládání</t>
  </si>
  <si>
    <t>Ultrabook s taškou</t>
  </si>
  <si>
    <t>Multifunkční zařízení</t>
  </si>
  <si>
    <t>Přenosný dataprojektor</t>
  </si>
  <si>
    <t>Projektové plátno se stojanem</t>
  </si>
  <si>
    <t>Prezentér</t>
  </si>
  <si>
    <t>Fotoaparát</t>
  </si>
  <si>
    <t>Běžná tiskárna</t>
  </si>
  <si>
    <t>Stolní PC sestava</t>
  </si>
  <si>
    <t>Digitální diktafon</t>
  </si>
  <si>
    <t>500GB</t>
  </si>
  <si>
    <t>min. 4GB</t>
  </si>
  <si>
    <t>min. 750 GB, 7200 ot./miin. SATA 6Gb/s</t>
  </si>
  <si>
    <t>myš, klávesnice, display min 22", optická mechanika 
DVD-RW, wifi, LAN, USB</t>
  </si>
  <si>
    <t>Min. 13" - Max 15,6“</t>
  </si>
  <si>
    <t>PC sestava "all in one"</t>
  </si>
  <si>
    <t xml:space="preserve">min. 3800 bodů dle www.cpubenchmark.net </t>
  </si>
  <si>
    <t>15 500,-Kč</t>
  </si>
  <si>
    <t>podávání dokumentů – automatický oboustranný podavač dokumentů, plochý skener. Výstupní formát – PDF, TIFF, JPEG, XPS.</t>
  </si>
  <si>
    <t>2-5 kg</t>
  </si>
  <si>
    <t xml:space="preserve">rozlišení WXGA 1280x800
</t>
  </si>
  <si>
    <t>Minimální konfigurace</t>
  </si>
  <si>
    <t>Tiskárna</t>
  </si>
  <si>
    <t>Tisk</t>
  </si>
  <si>
    <t>Rozlišení</t>
  </si>
  <si>
    <t>Rychlost</t>
  </si>
  <si>
    <t>1200x1200 dpi</t>
  </si>
  <si>
    <t>3000,- Kč</t>
  </si>
  <si>
    <t>černobílý, laserový</t>
  </si>
  <si>
    <t>3800,- Kč</t>
  </si>
  <si>
    <t>Specifikace</t>
  </si>
  <si>
    <t>2 ks</t>
  </si>
  <si>
    <t>1200,- Kč</t>
  </si>
  <si>
    <t>požadavky</t>
  </si>
  <si>
    <t>Požadavky</t>
  </si>
  <si>
    <t>2000,- Kč</t>
  </si>
  <si>
    <t>Zelený laser, vibrace, odpočet času.</t>
  </si>
  <si>
    <t>1ks</t>
  </si>
  <si>
    <t>1600,- Kč</t>
  </si>
  <si>
    <t>Cena za ks bez DPH</t>
  </si>
  <si>
    <t>skener, kopírka, rozlišení tisku min. 9600x2400, 
rozlišení kopírování min.1200x600, rozlišení 
skeneru min. 4800x9600 dpi, automatický duplex, 
rychlost min.30 str/min, síťové připojení na více PC . Minimálně 250 listů zásobník papíru.</t>
  </si>
  <si>
    <t>min. 3000 lumenů, kontrast 2000:1, váha 2-5 kg</t>
  </si>
  <si>
    <t>rychlost min. 20 str/min.</t>
  </si>
  <si>
    <t xml:space="preserve">Promítací, velikost min 178x178 cm, roletové, 
stativové 
</t>
  </si>
  <si>
    <t>min.2 GB vestavěná paměť, podpora mp3, vlastní 
reproduktor, výstupy: USB, mikrofon, 
sluchátka, výdrž baterie min. 20 hodin</t>
  </si>
  <si>
    <t xml:space="preserve">rozlišení min. 12Mpix, optický zoom 4x + 
paměťová karta 4-8GB 
</t>
  </si>
  <si>
    <t>Pedagogická fakulta - Projekt OP VK "Cesta k inkluzi"</t>
  </si>
  <si>
    <t xml:space="preserve"> Max. 3 kg</t>
  </si>
  <si>
    <t>Numerická</t>
  </si>
  <si>
    <t xml:space="preserve">Operační systém do firemního nasazení (podporovaný výrobcem) kompatibilní se stávajícím počítačovým systémem univerzity.
</t>
  </si>
  <si>
    <t>min. 700GB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</si>
</sst>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9"/>
      <color rgb="FFFF0000"/>
      <name val="Segoe U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2" fillId="0" borderId="0" xfId="0" applyNumberFormat="1" applyFont="1" applyBorder="1" applyAlignment="1">
      <alignment horizontal="left"/>
    </xf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vertical="top" wrapText="1"/>
    </xf>
    <xf numFmtId="0" fontId="4" fillId="6" borderId="0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center" vertical="top" wrapText="1"/>
    </xf>
    <xf numFmtId="0" fontId="0" fillId="6" borderId="0" xfId="0" applyFill="1"/>
    <xf numFmtId="0" fontId="4" fillId="4" borderId="35" xfId="0" applyFont="1" applyFill="1" applyBorder="1" applyAlignment="1">
      <alignment vertical="top" wrapText="1"/>
    </xf>
    <xf numFmtId="0" fontId="2" fillId="4" borderId="34" xfId="0" applyFont="1" applyFill="1" applyBorder="1" applyAlignment="1">
      <alignment vertical="top" wrapText="1"/>
    </xf>
    <xf numFmtId="0" fontId="7" fillId="0" borderId="0" xfId="2" applyFont="1"/>
    <xf numFmtId="0" fontId="9" fillId="7" borderId="35" xfId="0" applyFont="1" applyFill="1" applyBorder="1" applyAlignment="1">
      <alignment vertical="top" wrapText="1"/>
    </xf>
    <xf numFmtId="0" fontId="1" fillId="0" borderId="0" xfId="0" applyFont="1"/>
    <xf numFmtId="0" fontId="4" fillId="4" borderId="32" xfId="0" applyFont="1" applyFill="1" applyBorder="1" applyAlignment="1">
      <alignment vertical="top" wrapText="1"/>
    </xf>
    <xf numFmtId="0" fontId="4" fillId="4" borderId="40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 applyBorder="1"/>
    <xf numFmtId="0" fontId="9" fillId="4" borderId="33" xfId="0" applyFont="1" applyFill="1" applyBorder="1" applyAlignment="1">
      <alignment vertical="top" wrapText="1"/>
    </xf>
    <xf numFmtId="0" fontId="9" fillId="4" borderId="35" xfId="0" applyFont="1" applyFill="1" applyBorder="1" applyAlignment="1">
      <alignment vertical="top" wrapText="1"/>
    </xf>
    <xf numFmtId="0" fontId="4" fillId="4" borderId="35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vertical="top" wrapText="1"/>
    </xf>
    <xf numFmtId="49" fontId="4" fillId="4" borderId="42" xfId="0" applyNumberFormat="1" applyFont="1" applyFill="1" applyBorder="1" applyAlignment="1">
      <alignment vertical="center" wrapText="1"/>
    </xf>
    <xf numFmtId="0" fontId="4" fillId="4" borderId="43" xfId="0" applyFont="1" applyFill="1" applyBorder="1" applyAlignment="1">
      <alignment vertical="top" wrapText="1"/>
    </xf>
    <xf numFmtId="0" fontId="4" fillId="4" borderId="42" xfId="0" applyFont="1" applyFill="1" applyBorder="1" applyAlignment="1">
      <alignment vertical="top" wrapText="1"/>
    </xf>
    <xf numFmtId="0" fontId="4" fillId="4" borderId="44" xfId="0" applyFont="1" applyFill="1" applyBorder="1" applyAlignment="1">
      <alignment vertical="top" wrapText="1"/>
    </xf>
    <xf numFmtId="0" fontId="2" fillId="4" borderId="21" xfId="1" applyFont="1" applyFill="1" applyBorder="1" applyAlignment="1">
      <alignment vertical="top" wrapText="1"/>
    </xf>
    <xf numFmtId="0" fontId="2" fillId="4" borderId="22" xfId="1" applyFont="1" applyFill="1" applyBorder="1" applyAlignment="1">
      <alignment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1" xfId="1" applyFont="1" applyFill="1" applyBorder="1" applyAlignment="1">
      <alignment horizontal="left" vertical="top" wrapText="1"/>
    </xf>
    <xf numFmtId="0" fontId="2" fillId="4" borderId="26" xfId="1" applyFont="1" applyFill="1" applyBorder="1" applyAlignment="1">
      <alignment horizontal="left" vertical="top" wrapText="1"/>
    </xf>
    <xf numFmtId="0" fontId="2" fillId="4" borderId="26" xfId="1" applyFont="1" applyFill="1" applyBorder="1" applyAlignment="1">
      <alignment vertical="top" wrapText="1"/>
    </xf>
    <xf numFmtId="0" fontId="4" fillId="4" borderId="24" xfId="1" applyFont="1" applyFill="1" applyBorder="1" applyAlignment="1">
      <alignment vertical="top" wrapText="1"/>
    </xf>
    <xf numFmtId="0" fontId="4" fillId="4" borderId="21" xfId="1" applyFont="1" applyFill="1" applyBorder="1" applyAlignment="1">
      <alignment horizontal="left" vertical="top" wrapText="1"/>
    </xf>
    <xf numFmtId="0" fontId="4" fillId="4" borderId="28" xfId="1" applyFont="1" applyFill="1" applyBorder="1" applyAlignment="1">
      <alignment horizontal="left" vertical="top" wrapText="1"/>
    </xf>
    <xf numFmtId="0" fontId="4" fillId="4" borderId="21" xfId="1" applyFont="1" applyFill="1" applyBorder="1" applyAlignment="1">
      <alignment vertical="top" wrapText="1"/>
    </xf>
    <xf numFmtId="0" fontId="4" fillId="4" borderId="26" xfId="1" applyFont="1" applyFill="1" applyBorder="1" applyAlignment="1">
      <alignment vertical="top" wrapText="1"/>
    </xf>
    <xf numFmtId="0" fontId="4" fillId="4" borderId="29" xfId="1" applyFont="1" applyFill="1" applyBorder="1" applyAlignment="1">
      <alignment vertical="top" wrapText="1"/>
    </xf>
    <xf numFmtId="0" fontId="4" fillId="4" borderId="33" xfId="1" applyFont="1" applyFill="1" applyBorder="1" applyAlignment="1">
      <alignment vertical="top" wrapText="1"/>
    </xf>
    <xf numFmtId="0" fontId="4" fillId="4" borderId="31" xfId="1" applyFont="1" applyFill="1" applyBorder="1" applyAlignment="1">
      <alignment vertical="top" wrapText="1"/>
    </xf>
    <xf numFmtId="0" fontId="4" fillId="5" borderId="17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vertical="top" wrapText="1"/>
    </xf>
    <xf numFmtId="0" fontId="4" fillId="4" borderId="35" xfId="1" applyFont="1" applyFill="1" applyBorder="1" applyAlignment="1">
      <alignment vertical="top" wrapText="1"/>
    </xf>
    <xf numFmtId="17" fontId="4" fillId="4" borderId="35" xfId="1" applyNumberFormat="1" applyFont="1" applyFill="1" applyBorder="1" applyAlignment="1">
      <alignment vertical="top" wrapText="1"/>
    </xf>
    <xf numFmtId="0" fontId="4" fillId="4" borderId="41" xfId="1" applyFont="1" applyFill="1" applyBorder="1" applyAlignment="1">
      <alignment vertical="top" wrapText="1"/>
    </xf>
    <xf numFmtId="0" fontId="0" fillId="7" borderId="0" xfId="0" applyFill="1"/>
    <xf numFmtId="0" fontId="0" fillId="0" borderId="0" xfId="0" applyAlignment="1">
      <alignment wrapText="1"/>
    </xf>
    <xf numFmtId="0" fontId="4" fillId="6" borderId="0" xfId="1" applyFont="1" applyFill="1" applyBorder="1" applyAlignment="1">
      <alignment vertical="top" wrapText="1"/>
    </xf>
    <xf numFmtId="0" fontId="0" fillId="8" borderId="0" xfId="0" applyFill="1"/>
    <xf numFmtId="0" fontId="0" fillId="9" borderId="0" xfId="0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left" vertical="top"/>
    </xf>
    <xf numFmtId="0" fontId="2" fillId="4" borderId="20" xfId="0" applyFont="1" applyFill="1" applyBorder="1" applyAlignment="1">
      <alignment horizontal="left" vertical="top" wrapText="1"/>
    </xf>
    <xf numFmtId="0" fontId="11" fillId="4" borderId="20" xfId="1" applyFont="1" applyFill="1" applyBorder="1" applyAlignment="1">
      <alignment horizontal="left" vertical="top" wrapText="1"/>
    </xf>
    <xf numFmtId="0" fontId="12" fillId="0" borderId="0" xfId="0" applyFont="1"/>
    <xf numFmtId="0" fontId="0" fillId="7" borderId="26" xfId="0" applyFill="1" applyBorder="1"/>
    <xf numFmtId="0" fontId="4" fillId="2" borderId="35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34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36" xfId="0" applyFont="1" applyFill="1" applyBorder="1" applyAlignment="1">
      <alignment vertical="top" wrapText="1"/>
    </xf>
    <xf numFmtId="0" fontId="2" fillId="4" borderId="37" xfId="0" applyFont="1" applyFill="1" applyBorder="1" applyAlignment="1">
      <alignment vertical="top" wrapText="1"/>
    </xf>
    <xf numFmtId="4" fontId="4" fillId="4" borderId="27" xfId="0" applyNumberFormat="1" applyFont="1" applyFill="1" applyBorder="1" applyAlignment="1">
      <alignment horizontal="left" vertical="top" wrapText="1"/>
    </xf>
    <xf numFmtId="4" fontId="4" fillId="4" borderId="28" xfId="0" applyNumberFormat="1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4" fillId="4" borderId="25" xfId="0" applyFont="1" applyFill="1" applyBorder="1" applyAlignment="1">
      <alignment horizontal="left" vertical="top" wrapText="1"/>
    </xf>
    <xf numFmtId="3" fontId="4" fillId="4" borderId="21" xfId="0" applyNumberFormat="1" applyFont="1" applyFill="1" applyBorder="1" applyAlignment="1">
      <alignment horizontal="left" vertical="top" wrapText="1"/>
    </xf>
    <xf numFmtId="3" fontId="4" fillId="4" borderId="25" xfId="0" applyNumberFormat="1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top" wrapText="1"/>
    </xf>
    <xf numFmtId="164" fontId="2" fillId="4" borderId="21" xfId="0" applyNumberFormat="1" applyFont="1" applyFill="1" applyBorder="1" applyAlignment="1">
      <alignment horizontal="left" vertical="top" wrapText="1"/>
    </xf>
    <xf numFmtId="164" fontId="2" fillId="4" borderId="25" xfId="0" applyNumberFormat="1" applyFont="1" applyFill="1" applyBorder="1" applyAlignment="1">
      <alignment horizontal="left" vertical="top" wrapText="1"/>
    </xf>
    <xf numFmtId="0" fontId="4" fillId="5" borderId="38" xfId="0" applyFont="1" applyFill="1" applyBorder="1" applyAlignment="1">
      <alignment horizontal="center" vertical="top" wrapText="1"/>
    </xf>
    <xf numFmtId="0" fontId="4" fillId="5" borderId="39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left" vertical="top" wrapText="1"/>
    </xf>
    <xf numFmtId="0" fontId="4" fillId="5" borderId="17" xfId="1" applyFont="1" applyFill="1" applyBorder="1" applyAlignment="1">
      <alignment horizontal="center" vertical="top" wrapText="1"/>
    </xf>
    <xf numFmtId="0" fontId="4" fillId="5" borderId="19" xfId="1" applyFont="1" applyFill="1" applyBorder="1" applyAlignment="1">
      <alignment horizontal="center" vertical="top" wrapText="1"/>
    </xf>
    <xf numFmtId="164" fontId="2" fillId="4" borderId="27" xfId="0" applyNumberFormat="1" applyFont="1" applyFill="1" applyBorder="1" applyAlignment="1">
      <alignment horizontal="left" vertical="top" wrapText="1"/>
    </xf>
    <xf numFmtId="164" fontId="2" fillId="4" borderId="28" xfId="0" applyNumberFormat="1" applyFont="1" applyFill="1" applyBorder="1" applyAlignment="1">
      <alignment horizontal="left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123825</xdr:rowOff>
    </xdr:from>
    <xdr:to>
      <xdr:col>3</xdr:col>
      <xdr:colOff>1428750</xdr:colOff>
      <xdr:row>5</xdr:row>
      <xdr:rowOff>123825</xdr:rowOff>
    </xdr:to>
    <xdr:grpSp>
      <xdr:nvGrpSpPr>
        <xdr:cNvPr id="3" name="Skupina 6"/>
        <xdr:cNvGrpSpPr>
          <a:grpSpLocks/>
        </xdr:cNvGrpSpPr>
      </xdr:nvGrpSpPr>
      <xdr:grpSpPr bwMode="auto">
        <a:xfrm>
          <a:off x="1971675" y="123825"/>
          <a:ext cx="5391150" cy="952500"/>
          <a:chOff x="234032" y="135633"/>
          <a:chExt cx="4557044" cy="797817"/>
        </a:xfrm>
      </xdr:grpSpPr>
      <xdr:grpSp>
        <xdr:nvGrpSpPr>
          <xdr:cNvPr id="4" name="Skupina 7"/>
          <xdr:cNvGrpSpPr>
            <a:grpSpLocks/>
          </xdr:cNvGrpSpPr>
        </xdr:nvGrpSpPr>
        <xdr:grpSpPr bwMode="auto">
          <a:xfrm>
            <a:off x="234032" y="135633"/>
            <a:ext cx="4557044" cy="547884"/>
            <a:chOff x="62582" y="116583"/>
            <a:chExt cx="4557044" cy="547884"/>
          </a:xfrm>
        </xdr:grpSpPr>
        <xdr:pic>
          <xdr:nvPicPr>
            <xdr:cNvPr id="6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2582" y="116583"/>
              <a:ext cx="3732462" cy="5478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obrázek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3790950" y="145315"/>
              <a:ext cx="828676" cy="4999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pic>
        <xdr:nvPicPr>
          <xdr:cNvPr id="5" name="Picture 4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38225" y="781050"/>
            <a:ext cx="2686050" cy="152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72"/>
  <sheetViews>
    <sheetView tabSelected="1" workbookViewId="0">
      <selection activeCell="C53" sqref="C53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99" t="s">
        <v>0</v>
      </c>
      <c r="B8" s="99"/>
      <c r="C8" s="99"/>
      <c r="D8" s="99"/>
      <c r="E8" s="99"/>
    </row>
    <row r="9" spans="1:5" ht="15.75" thickBot="1" x14ac:dyDescent="0.3">
      <c r="A9" s="100"/>
      <c r="B9" s="100"/>
      <c r="C9" s="100"/>
      <c r="D9" s="100"/>
      <c r="E9" s="100"/>
    </row>
    <row r="10" spans="1:5" x14ac:dyDescent="0.25">
      <c r="A10" s="101" t="s">
        <v>1</v>
      </c>
      <c r="B10" s="102"/>
      <c r="C10" s="103" t="s">
        <v>2</v>
      </c>
      <c r="D10" s="104"/>
      <c r="E10" s="105"/>
    </row>
    <row r="11" spans="1:5" x14ac:dyDescent="0.25">
      <c r="A11" s="1" t="s">
        <v>3</v>
      </c>
      <c r="B11" s="2"/>
      <c r="C11" s="89"/>
      <c r="D11" s="90"/>
      <c r="E11" s="91"/>
    </row>
    <row r="12" spans="1:5" x14ac:dyDescent="0.25">
      <c r="A12" s="87" t="s">
        <v>4</v>
      </c>
      <c r="B12" s="88"/>
      <c r="C12" s="89"/>
      <c r="D12" s="90"/>
      <c r="E12" s="91"/>
    </row>
    <row r="13" spans="1:5" x14ac:dyDescent="0.25">
      <c r="A13" s="92" t="s">
        <v>5</v>
      </c>
      <c r="B13" s="93"/>
      <c r="C13" s="89" t="s">
        <v>6</v>
      </c>
      <c r="D13" s="90"/>
      <c r="E13" s="91"/>
    </row>
    <row r="14" spans="1:5" x14ac:dyDescent="0.25">
      <c r="A14" s="92" t="s">
        <v>7</v>
      </c>
      <c r="B14" s="93"/>
      <c r="C14" s="89"/>
      <c r="D14" s="90"/>
      <c r="E14" s="91"/>
    </row>
    <row r="15" spans="1:5" x14ac:dyDescent="0.25">
      <c r="A15" s="87" t="s">
        <v>8</v>
      </c>
      <c r="B15" s="88"/>
      <c r="C15" s="89"/>
      <c r="D15" s="90"/>
      <c r="E15" s="91"/>
    </row>
    <row r="16" spans="1:5" x14ac:dyDescent="0.25">
      <c r="A16" s="87" t="s">
        <v>9</v>
      </c>
      <c r="B16" s="88"/>
      <c r="C16" s="89">
        <v>44555601</v>
      </c>
      <c r="D16" s="90"/>
      <c r="E16" s="91"/>
    </row>
    <row r="17" spans="1:5" ht="15.75" thickBot="1" x14ac:dyDescent="0.3">
      <c r="A17" s="94" t="s">
        <v>10</v>
      </c>
      <c r="B17" s="95"/>
      <c r="C17" s="96" t="s">
        <v>11</v>
      </c>
      <c r="D17" s="97"/>
      <c r="E17" s="98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125</v>
      </c>
      <c r="E19" s="4" t="s">
        <v>15</v>
      </c>
    </row>
    <row r="20" spans="1:5" x14ac:dyDescent="0.25">
      <c r="A20" s="106" t="s">
        <v>132</v>
      </c>
      <c r="B20" s="107"/>
      <c r="C20" s="107"/>
      <c r="D20" s="107"/>
      <c r="E20" s="108"/>
    </row>
    <row r="21" spans="1:5" x14ac:dyDescent="0.25">
      <c r="A21" s="11">
        <v>1</v>
      </c>
      <c r="B21" s="12" t="s">
        <v>17</v>
      </c>
      <c r="C21" s="3">
        <v>2</v>
      </c>
      <c r="D21" s="10">
        <v>1600</v>
      </c>
      <c r="E21" s="10">
        <f>D21*C21</f>
        <v>3200</v>
      </c>
    </row>
    <row r="22" spans="1:5" x14ac:dyDescent="0.25">
      <c r="A22" s="5">
        <v>2</v>
      </c>
      <c r="B22" s="3" t="s">
        <v>87</v>
      </c>
      <c r="C22" s="3">
        <v>9</v>
      </c>
      <c r="D22" s="6">
        <v>14000</v>
      </c>
      <c r="E22" s="6">
        <v>126000</v>
      </c>
    </row>
    <row r="23" spans="1:5" x14ac:dyDescent="0.25">
      <c r="A23" s="5">
        <v>3</v>
      </c>
      <c r="B23" s="3" t="s">
        <v>94</v>
      </c>
      <c r="C23" s="3">
        <v>5</v>
      </c>
      <c r="D23" s="6">
        <v>14000</v>
      </c>
      <c r="E23" s="6">
        <v>70000</v>
      </c>
    </row>
    <row r="24" spans="1:5" x14ac:dyDescent="0.25">
      <c r="A24" s="5">
        <v>4</v>
      </c>
      <c r="B24" s="3" t="s">
        <v>88</v>
      </c>
      <c r="C24" s="3">
        <v>1</v>
      </c>
      <c r="D24" s="80">
        <v>15500</v>
      </c>
      <c r="E24" s="6">
        <f>C24*D24</f>
        <v>15500</v>
      </c>
    </row>
    <row r="25" spans="1:5" x14ac:dyDescent="0.25">
      <c r="A25" s="3">
        <v>5</v>
      </c>
      <c r="B25" s="3" t="s">
        <v>89</v>
      </c>
      <c r="C25" s="3">
        <v>1</v>
      </c>
      <c r="D25" s="9">
        <v>13000</v>
      </c>
      <c r="E25" s="10">
        <f>C25*D25</f>
        <v>13000</v>
      </c>
    </row>
    <row r="26" spans="1:5" x14ac:dyDescent="0.25">
      <c r="A26" s="3">
        <v>6</v>
      </c>
      <c r="B26" s="3" t="s">
        <v>93</v>
      </c>
      <c r="C26" s="3">
        <v>1</v>
      </c>
      <c r="D26" s="10">
        <v>3000</v>
      </c>
      <c r="E26" s="10">
        <f>D26*C26</f>
        <v>3000</v>
      </c>
    </row>
    <row r="27" spans="1:5" x14ac:dyDescent="0.25">
      <c r="A27" s="3">
        <v>7</v>
      </c>
      <c r="B27" s="3" t="s">
        <v>90</v>
      </c>
      <c r="C27" s="3">
        <v>1</v>
      </c>
      <c r="D27" s="9">
        <v>3800</v>
      </c>
      <c r="E27" s="10">
        <f>C27*D27</f>
        <v>3800</v>
      </c>
    </row>
    <row r="28" spans="1:5" x14ac:dyDescent="0.25">
      <c r="A28" s="11">
        <v>8</v>
      </c>
      <c r="B28" s="3" t="s">
        <v>95</v>
      </c>
      <c r="C28" s="3">
        <v>2</v>
      </c>
      <c r="D28" s="9">
        <v>1200</v>
      </c>
      <c r="E28" s="10">
        <f>D28*C28</f>
        <v>2400</v>
      </c>
    </row>
    <row r="29" spans="1:5" x14ac:dyDescent="0.25">
      <c r="A29" s="3">
        <v>9</v>
      </c>
      <c r="B29" s="3" t="s">
        <v>91</v>
      </c>
      <c r="C29" s="3">
        <v>2</v>
      </c>
      <c r="D29" s="9">
        <v>3600</v>
      </c>
      <c r="E29" s="10">
        <f>D29*C29</f>
        <v>7200</v>
      </c>
    </row>
    <row r="30" spans="1:5" x14ac:dyDescent="0.25">
      <c r="A30" s="3">
        <v>10</v>
      </c>
      <c r="B30" s="12" t="s">
        <v>92</v>
      </c>
      <c r="C30" s="3">
        <v>1</v>
      </c>
      <c r="D30" s="10">
        <v>3000</v>
      </c>
      <c r="E30" s="10">
        <f>D30*C30</f>
        <v>3000</v>
      </c>
    </row>
    <row r="31" spans="1:5" x14ac:dyDescent="0.25">
      <c r="A31" s="7"/>
      <c r="B31" s="13"/>
      <c r="C31" s="7"/>
      <c r="D31" s="14"/>
      <c r="E31" s="8">
        <f>SUM(E21:E30)</f>
        <v>247100</v>
      </c>
    </row>
    <row r="32" spans="1:5" x14ac:dyDescent="0.25">
      <c r="A32" s="7"/>
      <c r="B32" s="13"/>
      <c r="C32" s="7"/>
      <c r="D32" s="14"/>
      <c r="E32" s="8"/>
    </row>
    <row r="33" spans="1:5" ht="15.75" thickBot="1" x14ac:dyDescent="0.3">
      <c r="A33" s="7"/>
      <c r="B33" s="13"/>
      <c r="C33" s="7"/>
      <c r="D33" s="14"/>
      <c r="E33" s="8"/>
    </row>
    <row r="34" spans="1:5" ht="15.75" thickBot="1" x14ac:dyDescent="0.3">
      <c r="A34" s="115" t="s">
        <v>18</v>
      </c>
      <c r="B34" s="116"/>
      <c r="C34" s="116"/>
      <c r="D34" s="116"/>
      <c r="E34" s="117"/>
    </row>
    <row r="35" spans="1:5" x14ac:dyDescent="0.25">
      <c r="A35" s="106" t="s">
        <v>132</v>
      </c>
      <c r="B35" s="107"/>
      <c r="C35" s="107"/>
      <c r="D35" s="107"/>
      <c r="E35" s="108"/>
    </row>
    <row r="36" spans="1:5" ht="15.75" thickBot="1" x14ac:dyDescent="0.3">
      <c r="A36" s="26"/>
      <c r="B36" s="26"/>
      <c r="C36" s="26"/>
      <c r="D36" s="27"/>
      <c r="E36" s="27"/>
    </row>
    <row r="37" spans="1:5" ht="15.75" thickBot="1" x14ac:dyDescent="0.3">
      <c r="A37" s="78">
        <v>1</v>
      </c>
      <c r="B37" s="109" t="s">
        <v>19</v>
      </c>
      <c r="C37" s="110"/>
      <c r="D37" s="15" t="s">
        <v>20</v>
      </c>
      <c r="E37" s="15"/>
    </row>
    <row r="38" spans="1:5" ht="15.75" thickBot="1" x14ac:dyDescent="0.3">
      <c r="A38" s="16" t="s">
        <v>17</v>
      </c>
      <c r="B38" s="111"/>
      <c r="C38" s="112"/>
      <c r="D38" s="17" t="s">
        <v>21</v>
      </c>
      <c r="E38" s="18"/>
    </row>
    <row r="39" spans="1:5" ht="15.75" thickBot="1" x14ac:dyDescent="0.3">
      <c r="A39" s="19" t="s">
        <v>22</v>
      </c>
      <c r="B39" s="113">
        <v>2</v>
      </c>
      <c r="C39" s="114"/>
      <c r="D39" s="17" t="s">
        <v>23</v>
      </c>
      <c r="E39" s="18"/>
    </row>
    <row r="40" spans="1:5" ht="15.75" thickBot="1" x14ac:dyDescent="0.3">
      <c r="A40" s="19" t="s">
        <v>24</v>
      </c>
      <c r="B40" s="120" t="s">
        <v>124</v>
      </c>
      <c r="C40" s="121"/>
      <c r="D40" s="17" t="s">
        <v>25</v>
      </c>
      <c r="E40" s="18"/>
    </row>
    <row r="41" spans="1:5" ht="15.75" thickBot="1" x14ac:dyDescent="0.3">
      <c r="A41" s="122" t="s">
        <v>26</v>
      </c>
      <c r="B41" s="20" t="s">
        <v>27</v>
      </c>
      <c r="C41" s="21" t="s">
        <v>96</v>
      </c>
      <c r="D41" s="85"/>
      <c r="E41" s="86"/>
    </row>
    <row r="42" spans="1:5" ht="15.75" thickBot="1" x14ac:dyDescent="0.3">
      <c r="A42" s="123"/>
      <c r="B42" s="22" t="s">
        <v>29</v>
      </c>
      <c r="C42" s="29" t="s">
        <v>30</v>
      </c>
      <c r="D42" s="23"/>
      <c r="E42" s="24"/>
    </row>
    <row r="43" spans="1:5" ht="26.25" thickBot="1" x14ac:dyDescent="0.3">
      <c r="A43" s="123"/>
      <c r="B43" s="22" t="s">
        <v>28</v>
      </c>
      <c r="C43" s="29" t="s">
        <v>31</v>
      </c>
      <c r="D43" s="85"/>
      <c r="E43" s="86"/>
    </row>
    <row r="44" spans="1:5" ht="15.75" thickBot="1" x14ac:dyDescent="0.3">
      <c r="A44" s="49"/>
      <c r="B44" s="22" t="s">
        <v>48</v>
      </c>
      <c r="C44" s="29" t="s">
        <v>69</v>
      </c>
      <c r="D44" s="85"/>
      <c r="E44" s="86"/>
    </row>
    <row r="45" spans="1:5" ht="15.75" thickBot="1" x14ac:dyDescent="0.3"/>
    <row r="46" spans="1:5" ht="15.75" thickBot="1" x14ac:dyDescent="0.3">
      <c r="A46" s="16" t="s">
        <v>16</v>
      </c>
      <c r="B46" s="118" t="s">
        <v>19</v>
      </c>
      <c r="C46" s="119"/>
      <c r="D46" s="30" t="s">
        <v>20</v>
      </c>
      <c r="E46" s="30"/>
    </row>
    <row r="47" spans="1:5" ht="15.75" thickBot="1" x14ac:dyDescent="0.3">
      <c r="A47" s="16" t="s">
        <v>87</v>
      </c>
      <c r="B47" s="111"/>
      <c r="C47" s="112"/>
      <c r="D47" s="17" t="s">
        <v>21</v>
      </c>
      <c r="E47" s="18"/>
    </row>
    <row r="48" spans="1:5" ht="15.75" thickBot="1" x14ac:dyDescent="0.3">
      <c r="A48" s="19" t="s">
        <v>22</v>
      </c>
      <c r="B48" s="113">
        <v>9</v>
      </c>
      <c r="C48" s="124"/>
      <c r="D48" s="17" t="s">
        <v>23</v>
      </c>
      <c r="E48" s="18"/>
    </row>
    <row r="49" spans="1:5" ht="15.75" thickBot="1" x14ac:dyDescent="0.3">
      <c r="A49" s="19" t="s">
        <v>24</v>
      </c>
      <c r="B49" s="125">
        <v>14000</v>
      </c>
      <c r="C49" s="126"/>
      <c r="D49" s="17" t="s">
        <v>25</v>
      </c>
      <c r="E49" s="18"/>
    </row>
    <row r="50" spans="1:5" ht="15.75" thickBot="1" x14ac:dyDescent="0.3">
      <c r="A50" s="122" t="s">
        <v>26</v>
      </c>
      <c r="B50" s="22"/>
      <c r="C50" s="29"/>
      <c r="D50" s="127"/>
      <c r="E50" s="128"/>
    </row>
    <row r="51" spans="1:5" ht="26.25" thickBot="1" x14ac:dyDescent="0.3">
      <c r="A51" s="123"/>
      <c r="B51" s="22" t="s">
        <v>33</v>
      </c>
      <c r="C51" s="32" t="s">
        <v>102</v>
      </c>
      <c r="D51" s="85"/>
      <c r="E51" s="86"/>
    </row>
    <row r="52" spans="1:5" ht="15.75" thickBot="1" x14ac:dyDescent="0.3">
      <c r="A52" s="123"/>
      <c r="B52" s="22" t="s">
        <v>34</v>
      </c>
      <c r="C52" s="29" t="s">
        <v>97</v>
      </c>
      <c r="D52" s="23"/>
      <c r="E52" s="24"/>
    </row>
    <row r="53" spans="1:5" ht="15.75" thickBot="1" x14ac:dyDescent="0.3">
      <c r="A53" s="123"/>
      <c r="B53" s="22" t="s">
        <v>35</v>
      </c>
      <c r="C53" s="82" t="s">
        <v>136</v>
      </c>
      <c r="D53" s="85"/>
      <c r="E53" s="86"/>
    </row>
    <row r="54" spans="1:5" ht="15.75" thickBot="1" x14ac:dyDescent="0.3">
      <c r="A54" s="123"/>
      <c r="B54" s="22" t="s">
        <v>36</v>
      </c>
      <c r="C54" s="29" t="s">
        <v>37</v>
      </c>
      <c r="D54" s="85"/>
      <c r="E54" s="86"/>
    </row>
    <row r="55" spans="1:5" ht="39" thickBot="1" x14ac:dyDescent="0.3">
      <c r="A55" s="123"/>
      <c r="B55" s="22" t="s">
        <v>38</v>
      </c>
      <c r="C55" s="29" t="s">
        <v>39</v>
      </c>
      <c r="D55" s="23"/>
      <c r="E55" s="24"/>
    </row>
    <row r="56" spans="1:5" ht="15.75" thickBot="1" x14ac:dyDescent="0.3">
      <c r="A56" s="123"/>
      <c r="B56" s="22" t="s">
        <v>40</v>
      </c>
      <c r="C56" s="82" t="s">
        <v>133</v>
      </c>
      <c r="D56" s="23"/>
      <c r="E56" s="24"/>
    </row>
    <row r="57" spans="1:5" ht="15.75" thickBot="1" x14ac:dyDescent="0.3">
      <c r="A57" s="123"/>
      <c r="B57" s="22" t="s">
        <v>41</v>
      </c>
      <c r="C57" s="29" t="s">
        <v>42</v>
      </c>
      <c r="D57" s="23"/>
      <c r="E57" s="24"/>
    </row>
    <row r="58" spans="1:5" ht="15.75" thickBot="1" x14ac:dyDescent="0.3">
      <c r="A58" s="123"/>
      <c r="B58" s="22" t="s">
        <v>43</v>
      </c>
      <c r="C58" s="29" t="s">
        <v>100</v>
      </c>
      <c r="D58" s="85"/>
      <c r="E58" s="86"/>
    </row>
    <row r="59" spans="1:5" ht="77.25" thickBot="1" x14ac:dyDescent="0.3">
      <c r="A59" s="123"/>
      <c r="B59" s="22" t="s">
        <v>44</v>
      </c>
      <c r="C59" s="82" t="s">
        <v>135</v>
      </c>
      <c r="D59" s="85"/>
      <c r="E59" s="86"/>
    </row>
    <row r="60" spans="1:5" ht="15.75" thickBot="1" x14ac:dyDescent="0.3">
      <c r="A60" s="123"/>
      <c r="B60" s="22" t="s">
        <v>45</v>
      </c>
      <c r="C60" s="82" t="s">
        <v>134</v>
      </c>
      <c r="D60" s="85"/>
      <c r="E60" s="86"/>
    </row>
    <row r="61" spans="1:5" ht="15.75" thickBot="1" x14ac:dyDescent="0.3">
      <c r="A61" s="34"/>
      <c r="B61" s="83"/>
      <c r="C61" s="84"/>
      <c r="D61" s="131"/>
      <c r="E61" s="132"/>
    </row>
    <row r="62" spans="1:5" ht="26.25" thickBot="1" x14ac:dyDescent="0.3">
      <c r="A62" s="35"/>
      <c r="B62" s="25" t="s">
        <v>46</v>
      </c>
      <c r="C62" s="36" t="s">
        <v>47</v>
      </c>
      <c r="D62" s="23"/>
      <c r="E62" s="24"/>
    </row>
    <row r="63" spans="1:5" ht="15.75" thickBot="1" x14ac:dyDescent="0.3"/>
    <row r="64" spans="1:5" ht="15.75" thickBot="1" x14ac:dyDescent="0.3">
      <c r="A64" s="78">
        <v>3</v>
      </c>
      <c r="B64" s="109" t="s">
        <v>19</v>
      </c>
      <c r="C64" s="110"/>
      <c r="D64" s="15" t="s">
        <v>20</v>
      </c>
      <c r="E64" s="15"/>
    </row>
    <row r="65" spans="1:5" ht="15.75" thickBot="1" x14ac:dyDescent="0.3">
      <c r="A65" s="16" t="s">
        <v>94</v>
      </c>
      <c r="B65" s="111" t="s">
        <v>101</v>
      </c>
      <c r="C65" s="112"/>
      <c r="D65" s="17" t="s">
        <v>21</v>
      </c>
      <c r="E65" s="18"/>
    </row>
    <row r="66" spans="1:5" ht="15.75" thickBot="1" x14ac:dyDescent="0.3">
      <c r="A66" s="19" t="s">
        <v>22</v>
      </c>
      <c r="B66" s="111" t="s">
        <v>49</v>
      </c>
      <c r="C66" s="112"/>
      <c r="D66" s="17" t="s">
        <v>23</v>
      </c>
      <c r="E66" s="18"/>
    </row>
    <row r="67" spans="1:5" ht="26.25" thickBot="1" x14ac:dyDescent="0.3">
      <c r="A67" s="19" t="s">
        <v>32</v>
      </c>
      <c r="B67" s="129">
        <v>14000</v>
      </c>
      <c r="C67" s="130"/>
      <c r="D67" s="17" t="s">
        <v>25</v>
      </c>
      <c r="E67" s="18"/>
    </row>
    <row r="68" spans="1:5" ht="26.25" thickBot="1" x14ac:dyDescent="0.3">
      <c r="A68" s="122" t="s">
        <v>26</v>
      </c>
      <c r="B68" s="22" t="s">
        <v>33</v>
      </c>
      <c r="C68" s="29" t="s">
        <v>50</v>
      </c>
      <c r="D68" s="127"/>
      <c r="E68" s="128"/>
    </row>
    <row r="69" spans="1:5" ht="15.75" thickBot="1" x14ac:dyDescent="0.3">
      <c r="A69" s="123"/>
      <c r="B69" s="22" t="s">
        <v>34</v>
      </c>
      <c r="C69" s="29" t="s">
        <v>51</v>
      </c>
      <c r="D69" s="85"/>
      <c r="E69" s="86"/>
    </row>
    <row r="70" spans="1:5" ht="26.25" thickBot="1" x14ac:dyDescent="0.3">
      <c r="A70" s="123"/>
      <c r="B70" s="22" t="s">
        <v>35</v>
      </c>
      <c r="C70" s="29" t="s">
        <v>98</v>
      </c>
      <c r="D70" s="85"/>
      <c r="E70" s="86"/>
    </row>
    <row r="71" spans="1:5" ht="15.75" thickBot="1" x14ac:dyDescent="0.3">
      <c r="A71" s="123"/>
      <c r="B71" s="22" t="s">
        <v>52</v>
      </c>
      <c r="C71" s="29" t="s">
        <v>53</v>
      </c>
      <c r="D71" s="85"/>
      <c r="E71" s="86"/>
    </row>
    <row r="72" spans="1:5" ht="15.75" thickBot="1" x14ac:dyDescent="0.3">
      <c r="A72" s="123"/>
      <c r="B72" s="39" t="s">
        <v>41</v>
      </c>
      <c r="C72" s="40" t="s">
        <v>54</v>
      </c>
      <c r="D72" s="85"/>
      <c r="E72" s="86"/>
    </row>
    <row r="73" spans="1:5" ht="26.25" thickBot="1" x14ac:dyDescent="0.3">
      <c r="A73" s="123"/>
      <c r="B73" s="22" t="s">
        <v>55</v>
      </c>
      <c r="C73" s="41" t="s">
        <v>56</v>
      </c>
      <c r="D73" s="85"/>
      <c r="E73" s="86"/>
    </row>
    <row r="74" spans="1:5" ht="15.75" thickBot="1" x14ac:dyDescent="0.3">
      <c r="A74" s="123"/>
      <c r="B74" s="22" t="s">
        <v>57</v>
      </c>
      <c r="C74" s="41" t="s">
        <v>58</v>
      </c>
      <c r="D74" s="85"/>
      <c r="E74" s="86"/>
    </row>
    <row r="75" spans="1:5" ht="51.75" thickBot="1" x14ac:dyDescent="0.3">
      <c r="A75" s="123"/>
      <c r="B75" s="22" t="s">
        <v>59</v>
      </c>
      <c r="C75" s="29" t="s">
        <v>60</v>
      </c>
      <c r="D75" s="23"/>
      <c r="E75" s="24"/>
    </row>
    <row r="76" spans="1:5" ht="26.25" thickBot="1" x14ac:dyDescent="0.3">
      <c r="A76" s="123"/>
      <c r="B76" s="22" t="s">
        <v>61</v>
      </c>
      <c r="C76" s="29" t="s">
        <v>62</v>
      </c>
      <c r="D76" s="85"/>
      <c r="E76" s="86"/>
    </row>
    <row r="77" spans="1:5" ht="45.75" thickBot="1" x14ac:dyDescent="0.3">
      <c r="A77" s="19"/>
      <c r="B77" s="76" t="s">
        <v>99</v>
      </c>
      <c r="C77" s="71"/>
      <c r="D77" s="85"/>
      <c r="E77" s="86"/>
    </row>
    <row r="78" spans="1:5" x14ac:dyDescent="0.25">
      <c r="B78" s="72"/>
    </row>
    <row r="79" spans="1:5" ht="15.75" thickBot="1" x14ac:dyDescent="0.3">
      <c r="B79" s="72"/>
    </row>
    <row r="80" spans="1:5" ht="15.75" thickBot="1" x14ac:dyDescent="0.3">
      <c r="A80" s="78">
        <v>4</v>
      </c>
      <c r="B80" s="42" t="s">
        <v>19</v>
      </c>
      <c r="C80" s="43"/>
      <c r="D80" s="15" t="s">
        <v>20</v>
      </c>
      <c r="E80" s="15"/>
    </row>
    <row r="81" spans="1:5" ht="15.75" thickBot="1" x14ac:dyDescent="0.3">
      <c r="A81" s="16" t="s">
        <v>88</v>
      </c>
      <c r="B81" s="44"/>
      <c r="C81" s="43"/>
      <c r="D81" s="17" t="s">
        <v>21</v>
      </c>
      <c r="E81" s="18"/>
    </row>
    <row r="82" spans="1:5" ht="15.75" customHeight="1" thickBot="1" x14ac:dyDescent="0.3">
      <c r="A82" s="19" t="s">
        <v>22</v>
      </c>
      <c r="B82" s="111" t="s">
        <v>49</v>
      </c>
      <c r="C82" s="112"/>
      <c r="D82" s="17" t="s">
        <v>23</v>
      </c>
      <c r="E82" s="18"/>
    </row>
    <row r="83" spans="1:5" ht="26.25" thickBot="1" x14ac:dyDescent="0.3">
      <c r="A83" s="19" t="s">
        <v>32</v>
      </c>
      <c r="B83" s="133" t="s">
        <v>103</v>
      </c>
      <c r="C83" s="112"/>
      <c r="D83" s="17" t="s">
        <v>25</v>
      </c>
      <c r="E83" s="18"/>
    </row>
    <row r="84" spans="1:5" ht="115.5" thickBot="1" x14ac:dyDescent="0.3">
      <c r="A84" s="45" t="s">
        <v>26</v>
      </c>
      <c r="B84" s="25" t="s">
        <v>63</v>
      </c>
      <c r="C84" s="46" t="s">
        <v>126</v>
      </c>
      <c r="D84" s="23"/>
      <c r="E84" s="24"/>
    </row>
    <row r="85" spans="1:5" ht="64.5" thickBot="1" x14ac:dyDescent="0.3">
      <c r="A85" s="47"/>
      <c r="B85" s="25" t="s">
        <v>64</v>
      </c>
      <c r="C85" s="46" t="s">
        <v>104</v>
      </c>
      <c r="D85" s="23"/>
      <c r="E85" s="24"/>
    </row>
    <row r="86" spans="1:5" ht="26.25" thickBot="1" x14ac:dyDescent="0.3">
      <c r="A86" s="47"/>
      <c r="B86" s="25" t="s">
        <v>65</v>
      </c>
      <c r="C86" s="46" t="s">
        <v>66</v>
      </c>
      <c r="D86" s="23"/>
      <c r="E86" s="24"/>
    </row>
    <row r="87" spans="1:5" ht="51.75" thickBot="1" x14ac:dyDescent="0.3">
      <c r="A87" s="47"/>
      <c r="B87" s="25" t="s">
        <v>67</v>
      </c>
      <c r="C87" s="48" t="s">
        <v>68</v>
      </c>
      <c r="D87" s="85"/>
      <c r="E87" s="86"/>
    </row>
    <row r="88" spans="1:5" ht="15.75" thickBot="1" x14ac:dyDescent="0.3">
      <c r="A88" s="49"/>
      <c r="B88" s="22" t="s">
        <v>48</v>
      </c>
      <c r="C88" s="29" t="s">
        <v>69</v>
      </c>
      <c r="D88" s="85"/>
      <c r="E88" s="86"/>
    </row>
    <row r="89" spans="1:5" s="28" customFormat="1" ht="15.75" thickBot="1" x14ac:dyDescent="0.3">
      <c r="A89"/>
      <c r="B89"/>
      <c r="C89"/>
      <c r="D89"/>
      <c r="E89"/>
    </row>
    <row r="90" spans="1:5" ht="15.75" thickBot="1" x14ac:dyDescent="0.3">
      <c r="A90" s="79">
        <v>5</v>
      </c>
      <c r="B90" s="50" t="s">
        <v>19</v>
      </c>
      <c r="C90" s="51"/>
      <c r="D90" s="52" t="s">
        <v>20</v>
      </c>
      <c r="E90" s="52"/>
    </row>
    <row r="91" spans="1:5" ht="15.75" thickBot="1" x14ac:dyDescent="0.3">
      <c r="A91" s="53" t="s">
        <v>71</v>
      </c>
      <c r="B91" s="54"/>
      <c r="C91" s="51"/>
      <c r="D91" s="55" t="s">
        <v>21</v>
      </c>
      <c r="E91" s="56"/>
    </row>
    <row r="92" spans="1:5" ht="15.75" thickBot="1" x14ac:dyDescent="0.3">
      <c r="A92" s="57" t="s">
        <v>22</v>
      </c>
      <c r="B92" s="58">
        <v>1</v>
      </c>
      <c r="C92" s="59"/>
      <c r="D92" s="55" t="s">
        <v>23</v>
      </c>
      <c r="E92" s="56"/>
    </row>
    <row r="93" spans="1:5" ht="15.75" thickBot="1" x14ac:dyDescent="0.3">
      <c r="A93" s="57" t="s">
        <v>24</v>
      </c>
      <c r="B93" s="60">
        <v>13000</v>
      </c>
      <c r="C93" s="61"/>
      <c r="D93" s="55" t="s">
        <v>25</v>
      </c>
      <c r="E93" s="56"/>
    </row>
    <row r="94" spans="1:5" ht="15.75" thickBot="1" x14ac:dyDescent="0.3">
      <c r="A94" s="62" t="s">
        <v>26</v>
      </c>
      <c r="B94" s="63" t="s">
        <v>72</v>
      </c>
      <c r="C94" s="64" t="s">
        <v>73</v>
      </c>
      <c r="D94" s="65"/>
      <c r="E94" s="66"/>
    </row>
    <row r="95" spans="1:5" ht="15.75" thickBot="1" x14ac:dyDescent="0.3">
      <c r="A95" s="67"/>
      <c r="B95" s="63" t="s">
        <v>74</v>
      </c>
      <c r="C95" s="68" t="s">
        <v>75</v>
      </c>
      <c r="D95" s="65"/>
      <c r="E95" s="66"/>
    </row>
    <row r="96" spans="1:5" ht="15.75" thickBot="1" x14ac:dyDescent="0.3">
      <c r="A96" s="67"/>
      <c r="B96" s="63" t="s">
        <v>76</v>
      </c>
      <c r="C96" s="68" t="s">
        <v>77</v>
      </c>
      <c r="D96" s="65"/>
      <c r="E96" s="66"/>
    </row>
    <row r="97" spans="1:6" ht="15.75" thickBot="1" x14ac:dyDescent="0.3">
      <c r="A97" s="67"/>
      <c r="B97" s="63" t="s">
        <v>40</v>
      </c>
      <c r="C97" s="68" t="s">
        <v>105</v>
      </c>
      <c r="D97" s="65"/>
      <c r="E97" s="66"/>
    </row>
    <row r="98" spans="1:6" ht="26.25" thickBot="1" x14ac:dyDescent="0.3">
      <c r="A98" s="67"/>
      <c r="B98" s="63" t="s">
        <v>78</v>
      </c>
      <c r="C98" s="68" t="s">
        <v>106</v>
      </c>
      <c r="D98" s="65"/>
      <c r="E98" s="66"/>
    </row>
    <row r="99" spans="1:6" ht="26.25" thickBot="1" x14ac:dyDescent="0.3">
      <c r="A99" s="67"/>
      <c r="B99" s="63" t="s">
        <v>79</v>
      </c>
      <c r="C99" s="68" t="s">
        <v>127</v>
      </c>
      <c r="D99" s="65"/>
      <c r="E99" s="66"/>
    </row>
    <row r="100" spans="1:6" ht="15.75" thickBot="1" x14ac:dyDescent="0.3">
      <c r="A100" s="67"/>
      <c r="B100" s="63" t="s">
        <v>80</v>
      </c>
      <c r="C100" s="69" t="s">
        <v>81</v>
      </c>
      <c r="D100" s="65"/>
      <c r="E100" s="66"/>
    </row>
    <row r="101" spans="1:6" ht="15.75" thickBot="1" x14ac:dyDescent="0.3">
      <c r="A101" s="67"/>
      <c r="B101" s="63" t="s">
        <v>82</v>
      </c>
      <c r="C101" s="69" t="s">
        <v>83</v>
      </c>
      <c r="D101" s="65"/>
      <c r="E101" s="66"/>
    </row>
    <row r="102" spans="1:6" ht="15.75" thickBot="1" x14ac:dyDescent="0.3">
      <c r="A102" s="57"/>
      <c r="B102" s="63" t="s">
        <v>84</v>
      </c>
      <c r="C102" s="68" t="s">
        <v>85</v>
      </c>
      <c r="D102" s="134"/>
      <c r="E102" s="135"/>
    </row>
    <row r="103" spans="1:6" ht="15.75" thickBot="1" x14ac:dyDescent="0.3">
      <c r="A103" s="74"/>
      <c r="B103" s="63" t="s">
        <v>70</v>
      </c>
      <c r="C103" s="70" t="s">
        <v>86</v>
      </c>
      <c r="D103" s="74"/>
      <c r="E103" s="74"/>
    </row>
    <row r="104" spans="1:6" ht="15.75" thickBot="1" x14ac:dyDescent="0.3">
      <c r="A104" s="49"/>
      <c r="B104" s="22" t="s">
        <v>48</v>
      </c>
      <c r="C104" s="29" t="s">
        <v>69</v>
      </c>
      <c r="D104" s="85"/>
      <c r="E104" s="86"/>
    </row>
    <row r="105" spans="1:6" ht="15.75" thickBot="1" x14ac:dyDescent="0.3">
      <c r="B105" s="73"/>
      <c r="C105" s="73"/>
      <c r="D105" s="28"/>
    </row>
    <row r="106" spans="1:6" ht="15.75" thickBot="1" x14ac:dyDescent="0.3">
      <c r="A106" s="78">
        <v>6</v>
      </c>
      <c r="B106" s="109" t="s">
        <v>19</v>
      </c>
      <c r="C106" s="110"/>
      <c r="D106" s="15" t="s">
        <v>20</v>
      </c>
      <c r="E106" s="15"/>
    </row>
    <row r="107" spans="1:6" ht="15.75" thickBot="1" x14ac:dyDescent="0.3">
      <c r="A107" s="16" t="s">
        <v>108</v>
      </c>
      <c r="B107" s="111"/>
      <c r="C107" s="112"/>
      <c r="D107" s="17" t="s">
        <v>21</v>
      </c>
      <c r="E107" s="18"/>
    </row>
    <row r="108" spans="1:6" ht="15.75" thickBot="1" x14ac:dyDescent="0.3">
      <c r="A108" s="19" t="s">
        <v>22</v>
      </c>
      <c r="B108" s="111" t="s">
        <v>49</v>
      </c>
      <c r="C108" s="112"/>
      <c r="D108" s="17" t="s">
        <v>23</v>
      </c>
      <c r="E108" s="18"/>
    </row>
    <row r="109" spans="1:6" ht="26.25" thickBot="1" x14ac:dyDescent="0.3">
      <c r="A109" s="19" t="s">
        <v>32</v>
      </c>
      <c r="B109" s="136" t="s">
        <v>113</v>
      </c>
      <c r="C109" s="137"/>
      <c r="D109" s="17" t="s">
        <v>25</v>
      </c>
      <c r="E109" s="18"/>
    </row>
    <row r="110" spans="1:6" ht="15.75" thickBot="1" x14ac:dyDescent="0.3">
      <c r="A110" s="71" t="s">
        <v>107</v>
      </c>
      <c r="B110" s="25" t="s">
        <v>109</v>
      </c>
      <c r="C110" s="25" t="s">
        <v>114</v>
      </c>
      <c r="D110" s="127"/>
      <c r="E110" s="128"/>
      <c r="F110" s="31"/>
    </row>
    <row r="111" spans="1:6" ht="15.75" thickBot="1" x14ac:dyDescent="0.3">
      <c r="A111" s="71"/>
      <c r="B111" s="81" t="s">
        <v>110</v>
      </c>
      <c r="C111" s="81" t="s">
        <v>112</v>
      </c>
      <c r="D111" s="75"/>
      <c r="E111" s="75"/>
    </row>
    <row r="112" spans="1:6" ht="15.75" thickBot="1" x14ac:dyDescent="0.3">
      <c r="A112" s="71"/>
      <c r="B112" s="81" t="s">
        <v>111</v>
      </c>
      <c r="C112" s="81" t="s">
        <v>128</v>
      </c>
      <c r="D112" s="75"/>
      <c r="E112" s="75"/>
    </row>
    <row r="113" spans="1:6" ht="15.75" thickBot="1" x14ac:dyDescent="0.3">
      <c r="A113" s="49"/>
      <c r="B113" s="25" t="s">
        <v>48</v>
      </c>
      <c r="C113" s="29" t="s">
        <v>69</v>
      </c>
      <c r="D113" s="85"/>
      <c r="E113" s="86"/>
    </row>
    <row r="114" spans="1:6" ht="15.75" thickBot="1" x14ac:dyDescent="0.3"/>
    <row r="115" spans="1:6" ht="15.75" thickBot="1" x14ac:dyDescent="0.3">
      <c r="A115" s="78">
        <v>7</v>
      </c>
      <c r="B115" s="109" t="s">
        <v>19</v>
      </c>
      <c r="C115" s="110"/>
      <c r="D115" s="15" t="s">
        <v>20</v>
      </c>
      <c r="E115" s="15"/>
    </row>
    <row r="116" spans="1:6" ht="26.25" thickBot="1" x14ac:dyDescent="0.3">
      <c r="A116" s="16" t="s">
        <v>90</v>
      </c>
      <c r="B116" s="111"/>
      <c r="C116" s="112"/>
      <c r="D116" s="17" t="s">
        <v>21</v>
      </c>
      <c r="E116" s="18"/>
    </row>
    <row r="117" spans="1:6" ht="15.75" thickBot="1" x14ac:dyDescent="0.3">
      <c r="A117" s="19" t="s">
        <v>22</v>
      </c>
      <c r="B117" s="111" t="s">
        <v>49</v>
      </c>
      <c r="C117" s="112"/>
      <c r="D117" s="17" t="s">
        <v>23</v>
      </c>
      <c r="E117" s="18"/>
    </row>
    <row r="118" spans="1:6" ht="26.25" thickBot="1" x14ac:dyDescent="0.3">
      <c r="A118" s="19" t="s">
        <v>32</v>
      </c>
      <c r="B118" s="136" t="s">
        <v>115</v>
      </c>
      <c r="C118" s="130"/>
      <c r="D118" s="17" t="s">
        <v>25</v>
      </c>
      <c r="E118" s="18"/>
    </row>
    <row r="119" spans="1:6" ht="51.75" thickBot="1" x14ac:dyDescent="0.3">
      <c r="A119" s="77" t="s">
        <v>116</v>
      </c>
      <c r="B119" s="25" t="s">
        <v>120</v>
      </c>
      <c r="C119" s="41" t="s">
        <v>129</v>
      </c>
      <c r="D119" s="127"/>
      <c r="E119" s="128"/>
    </row>
    <row r="120" spans="1:6" ht="15.75" thickBot="1" x14ac:dyDescent="0.3">
      <c r="A120" s="49"/>
      <c r="B120" s="25" t="s">
        <v>48</v>
      </c>
      <c r="C120" s="29" t="s">
        <v>69</v>
      </c>
      <c r="D120" s="85"/>
      <c r="E120" s="86"/>
      <c r="F120" s="33"/>
    </row>
    <row r="121" spans="1:6" ht="15.75" thickBot="1" x14ac:dyDescent="0.3">
      <c r="F121" s="33"/>
    </row>
    <row r="122" spans="1:6" ht="17.25" customHeight="1" thickBot="1" x14ac:dyDescent="0.3">
      <c r="A122" s="78">
        <v>8</v>
      </c>
      <c r="B122" s="109" t="s">
        <v>19</v>
      </c>
      <c r="C122" s="110"/>
      <c r="D122" s="15" t="s">
        <v>20</v>
      </c>
      <c r="E122" s="15"/>
    </row>
    <row r="123" spans="1:6" ht="15.75" thickBot="1" x14ac:dyDescent="0.3">
      <c r="A123" s="16" t="s">
        <v>95</v>
      </c>
      <c r="B123" s="111"/>
      <c r="C123" s="112"/>
      <c r="D123" s="17" t="s">
        <v>21</v>
      </c>
      <c r="E123" s="18"/>
    </row>
    <row r="124" spans="1:6" ht="15.75" thickBot="1" x14ac:dyDescent="0.3">
      <c r="A124" s="19" t="s">
        <v>22</v>
      </c>
      <c r="B124" s="111" t="s">
        <v>117</v>
      </c>
      <c r="C124" s="112"/>
      <c r="D124" s="17" t="s">
        <v>23</v>
      </c>
      <c r="E124" s="18"/>
      <c r="F124" s="28"/>
    </row>
    <row r="125" spans="1:6" ht="29.25" customHeight="1" thickBot="1" x14ac:dyDescent="0.3">
      <c r="A125" s="19" t="s">
        <v>32</v>
      </c>
      <c r="B125" s="136" t="s">
        <v>118</v>
      </c>
      <c r="C125" s="130"/>
      <c r="D125" s="17" t="s">
        <v>25</v>
      </c>
      <c r="E125" s="18"/>
      <c r="F125" s="28"/>
    </row>
    <row r="126" spans="1:6" ht="77.25" thickBot="1" x14ac:dyDescent="0.3">
      <c r="A126" s="77" t="s">
        <v>116</v>
      </c>
      <c r="B126" s="25" t="s">
        <v>119</v>
      </c>
      <c r="C126" s="41" t="s">
        <v>130</v>
      </c>
      <c r="D126" s="127"/>
      <c r="E126" s="128"/>
      <c r="F126" s="28"/>
    </row>
    <row r="127" spans="1:6" ht="18.75" customHeight="1" thickBot="1" x14ac:dyDescent="0.3">
      <c r="A127" s="49"/>
      <c r="B127" s="25" t="s">
        <v>48</v>
      </c>
      <c r="C127" s="29" t="s">
        <v>69</v>
      </c>
      <c r="D127" s="85"/>
      <c r="E127" s="86"/>
    </row>
    <row r="128" spans="1:6" ht="18.75" customHeight="1" thickBot="1" x14ac:dyDescent="0.3"/>
    <row r="129" spans="1:6" ht="15.75" thickBot="1" x14ac:dyDescent="0.3">
      <c r="A129" s="78">
        <v>9</v>
      </c>
      <c r="B129" s="109" t="s">
        <v>19</v>
      </c>
      <c r="C129" s="110"/>
      <c r="D129" s="15" t="s">
        <v>20</v>
      </c>
      <c r="E129" s="15"/>
    </row>
    <row r="130" spans="1:6" ht="15.75" thickBot="1" x14ac:dyDescent="0.3">
      <c r="A130" s="16" t="s">
        <v>91</v>
      </c>
      <c r="B130" s="111"/>
      <c r="C130" s="112"/>
      <c r="D130" s="17" t="s">
        <v>21</v>
      </c>
      <c r="E130" s="18"/>
    </row>
    <row r="131" spans="1:6" ht="15.75" thickBot="1" x14ac:dyDescent="0.3">
      <c r="A131" s="19" t="s">
        <v>22</v>
      </c>
      <c r="B131" s="111" t="s">
        <v>117</v>
      </c>
      <c r="C131" s="112"/>
      <c r="D131" s="17" t="s">
        <v>23</v>
      </c>
      <c r="E131" s="18"/>
    </row>
    <row r="132" spans="1:6" ht="26.25" thickBot="1" x14ac:dyDescent="0.3">
      <c r="A132" s="19" t="s">
        <v>32</v>
      </c>
      <c r="B132" s="136" t="s">
        <v>121</v>
      </c>
      <c r="C132" s="130"/>
      <c r="D132" s="17" t="s">
        <v>25</v>
      </c>
      <c r="E132" s="18"/>
      <c r="F132" s="37"/>
    </row>
    <row r="133" spans="1:6" ht="26.25" thickBot="1" x14ac:dyDescent="0.3">
      <c r="A133" s="77" t="s">
        <v>116</v>
      </c>
      <c r="B133" s="25" t="s">
        <v>119</v>
      </c>
      <c r="C133" s="41" t="s">
        <v>122</v>
      </c>
      <c r="D133" s="127"/>
      <c r="E133" s="128"/>
    </row>
    <row r="134" spans="1:6" ht="15.75" thickBot="1" x14ac:dyDescent="0.3">
      <c r="A134" s="49"/>
      <c r="B134" s="25" t="s">
        <v>48</v>
      </c>
      <c r="C134" s="29" t="s">
        <v>69</v>
      </c>
      <c r="D134" s="85"/>
      <c r="E134" s="86"/>
    </row>
    <row r="135" spans="1:6" ht="15.75" thickBot="1" x14ac:dyDescent="0.3"/>
    <row r="136" spans="1:6" ht="15.75" thickBot="1" x14ac:dyDescent="0.3">
      <c r="A136" s="78">
        <v>10</v>
      </c>
      <c r="B136" s="109" t="s">
        <v>19</v>
      </c>
      <c r="C136" s="110"/>
      <c r="D136" s="15" t="s">
        <v>20</v>
      </c>
      <c r="E136" s="15"/>
    </row>
    <row r="137" spans="1:6" ht="15.75" thickBot="1" x14ac:dyDescent="0.3">
      <c r="A137" s="16" t="s">
        <v>92</v>
      </c>
      <c r="B137" s="111"/>
      <c r="C137" s="112"/>
      <c r="D137" s="17" t="s">
        <v>21</v>
      </c>
      <c r="E137" s="18"/>
    </row>
    <row r="138" spans="1:6" s="28" customFormat="1" ht="15.75" thickBot="1" x14ac:dyDescent="0.3">
      <c r="A138" s="19" t="s">
        <v>22</v>
      </c>
      <c r="B138" s="111" t="s">
        <v>123</v>
      </c>
      <c r="C138" s="112"/>
      <c r="D138" s="17" t="s">
        <v>23</v>
      </c>
      <c r="E138" s="18"/>
      <c r="F138"/>
    </row>
    <row r="139" spans="1:6" s="28" customFormat="1" ht="26.25" thickBot="1" x14ac:dyDescent="0.3">
      <c r="A139" s="19" t="s">
        <v>32</v>
      </c>
      <c r="B139" s="136" t="s">
        <v>121</v>
      </c>
      <c r="C139" s="130"/>
      <c r="D139" s="17" t="s">
        <v>25</v>
      </c>
      <c r="E139" s="18"/>
      <c r="F139"/>
    </row>
    <row r="140" spans="1:6" ht="51.75" thickBot="1" x14ac:dyDescent="0.3">
      <c r="A140" s="77" t="s">
        <v>116</v>
      </c>
      <c r="B140" s="25" t="s">
        <v>119</v>
      </c>
      <c r="C140" s="41" t="s">
        <v>131</v>
      </c>
      <c r="D140" s="127"/>
      <c r="E140" s="128"/>
    </row>
    <row r="141" spans="1:6" ht="15.75" thickBot="1" x14ac:dyDescent="0.3">
      <c r="A141" s="49"/>
      <c r="B141" s="25" t="s">
        <v>48</v>
      </c>
      <c r="C141" s="29" t="s">
        <v>69</v>
      </c>
      <c r="D141" s="85"/>
      <c r="E141" s="86"/>
    </row>
    <row r="143" spans="1:6" ht="22.5" customHeight="1" x14ac:dyDescent="0.25"/>
    <row r="144" spans="1:6" ht="18" customHeight="1" x14ac:dyDescent="0.25"/>
    <row r="145" spans="6:6" x14ac:dyDescent="0.25">
      <c r="F145" s="33"/>
    </row>
    <row r="146" spans="6:6" ht="28.5" customHeight="1" x14ac:dyDescent="0.25">
      <c r="F146" s="33"/>
    </row>
    <row r="147" spans="6:6" ht="51.75" customHeight="1" x14ac:dyDescent="0.25">
      <c r="F147" s="38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62" spans="1:6" x14ac:dyDescent="0.25">
      <c r="F162" s="33"/>
    </row>
    <row r="163" spans="1:6" ht="15.75" customHeight="1" x14ac:dyDescent="0.25">
      <c r="F163" s="31"/>
    </row>
    <row r="165" spans="1:6" s="28" customFormat="1" x14ac:dyDescent="0.25">
      <c r="A165"/>
      <c r="B165"/>
      <c r="C165"/>
      <c r="D165"/>
      <c r="E165"/>
      <c r="F165"/>
    </row>
    <row r="166" spans="1:6" s="28" customFormat="1" x14ac:dyDescent="0.25">
      <c r="A166"/>
      <c r="B166"/>
      <c r="C166"/>
      <c r="D166"/>
      <c r="E166"/>
      <c r="F166"/>
    </row>
    <row r="169" spans="1:6" ht="15.75" customHeight="1" x14ac:dyDescent="0.25"/>
    <row r="170" spans="1:6" ht="50.25" customHeight="1" x14ac:dyDescent="0.25"/>
    <row r="172" spans="1:6" ht="15.75" customHeight="1" x14ac:dyDescent="0.25"/>
    <row r="176" spans="1:6" x14ac:dyDescent="0.25">
      <c r="F176" s="33"/>
    </row>
    <row r="178" spans="1:6" x14ac:dyDescent="0.25">
      <c r="F178" s="33"/>
    </row>
    <row r="180" spans="1:6" x14ac:dyDescent="0.25">
      <c r="F180" s="28"/>
    </row>
    <row r="185" spans="1:6" s="28" customFormat="1" x14ac:dyDescent="0.25">
      <c r="A185"/>
      <c r="B185"/>
      <c r="C185"/>
      <c r="D185"/>
      <c r="E185"/>
      <c r="F185"/>
    </row>
    <row r="186" spans="1:6" s="28" customFormat="1" x14ac:dyDescent="0.25">
      <c r="A186"/>
      <c r="B186"/>
      <c r="C186"/>
      <c r="D186"/>
      <c r="E186"/>
      <c r="F186"/>
    </row>
    <row r="187" spans="1:6" x14ac:dyDescent="0.25">
      <c r="F187" s="33"/>
    </row>
    <row r="200" spans="6:6" x14ac:dyDescent="0.25">
      <c r="F200" s="33"/>
    </row>
    <row r="210" spans="1:6" s="28" customFormat="1" x14ac:dyDescent="0.25">
      <c r="A210"/>
      <c r="B210"/>
      <c r="C210"/>
      <c r="D210"/>
      <c r="E210"/>
      <c r="F210"/>
    </row>
    <row r="215" spans="1:6" x14ac:dyDescent="0.25">
      <c r="F215" s="33"/>
    </row>
    <row r="219" spans="1:6" ht="63" customHeight="1" x14ac:dyDescent="0.25"/>
    <row r="220" spans="1:6" x14ac:dyDescent="0.25">
      <c r="F220" s="28"/>
    </row>
    <row r="250" spans="1:6" s="28" customFormat="1" x14ac:dyDescent="0.25">
      <c r="A250"/>
      <c r="B250"/>
      <c r="C250"/>
      <c r="D250"/>
      <c r="E250"/>
      <c r="F250"/>
    </row>
    <row r="252" spans="1:6" x14ac:dyDescent="0.25">
      <c r="F252" s="33"/>
    </row>
    <row r="297" spans="6:6" x14ac:dyDescent="0.25">
      <c r="F297" s="33"/>
    </row>
    <row r="306" ht="48" customHeight="1" x14ac:dyDescent="0.25"/>
    <row r="307" ht="60.75" customHeight="1" x14ac:dyDescent="0.25"/>
    <row r="365" spans="6:6" x14ac:dyDescent="0.25">
      <c r="F365" s="33"/>
    </row>
    <row r="366" spans="6:6" x14ac:dyDescent="0.25">
      <c r="F366" s="33"/>
    </row>
    <row r="367" spans="6:6" x14ac:dyDescent="0.25">
      <c r="F367" s="33"/>
    </row>
    <row r="371" spans="6:6" x14ac:dyDescent="0.25">
      <c r="F371" s="33"/>
    </row>
    <row r="372" spans="6:6" x14ac:dyDescent="0.25">
      <c r="F372" s="33"/>
    </row>
  </sheetData>
  <mergeCells count="91">
    <mergeCell ref="D140:E140"/>
    <mergeCell ref="B129:C129"/>
    <mergeCell ref="B130:C130"/>
    <mergeCell ref="B131:C131"/>
    <mergeCell ref="B132:C132"/>
    <mergeCell ref="B136:C136"/>
    <mergeCell ref="B137:C137"/>
    <mergeCell ref="D134:E134"/>
    <mergeCell ref="B106:C106"/>
    <mergeCell ref="B107:C107"/>
    <mergeCell ref="B108:C108"/>
    <mergeCell ref="B138:C138"/>
    <mergeCell ref="B139:C139"/>
    <mergeCell ref="D126:E126"/>
    <mergeCell ref="D133:E133"/>
    <mergeCell ref="B125:C125"/>
    <mergeCell ref="D110:E110"/>
    <mergeCell ref="B109:C109"/>
    <mergeCell ref="B122:C122"/>
    <mergeCell ref="B123:C123"/>
    <mergeCell ref="B124:C124"/>
    <mergeCell ref="D120:E120"/>
    <mergeCell ref="D127:E127"/>
    <mergeCell ref="B115:C115"/>
    <mergeCell ref="B116:C116"/>
    <mergeCell ref="B117:C117"/>
    <mergeCell ref="D119:E119"/>
    <mergeCell ref="B118:C118"/>
    <mergeCell ref="B82:C82"/>
    <mergeCell ref="B83:C83"/>
    <mergeCell ref="D87:E87"/>
    <mergeCell ref="D88:E88"/>
    <mergeCell ref="D102:E102"/>
    <mergeCell ref="D77:E77"/>
    <mergeCell ref="A68:A76"/>
    <mergeCell ref="D68:E68"/>
    <mergeCell ref="D69:E69"/>
    <mergeCell ref="D70:E70"/>
    <mergeCell ref="D71:E71"/>
    <mergeCell ref="D72:E72"/>
    <mergeCell ref="D73:E73"/>
    <mergeCell ref="D74:E74"/>
    <mergeCell ref="D76:E76"/>
    <mergeCell ref="B64:C64"/>
    <mergeCell ref="B65:C65"/>
    <mergeCell ref="B66:C66"/>
    <mergeCell ref="B67:C67"/>
    <mergeCell ref="D61:E61"/>
    <mergeCell ref="B48:C48"/>
    <mergeCell ref="B49:C49"/>
    <mergeCell ref="A50:A60"/>
    <mergeCell ref="D50:E50"/>
    <mergeCell ref="D51:E51"/>
    <mergeCell ref="D53:E53"/>
    <mergeCell ref="D54:E54"/>
    <mergeCell ref="D58:E58"/>
    <mergeCell ref="D59:E59"/>
    <mergeCell ref="D60:E60"/>
    <mergeCell ref="B46:C46"/>
    <mergeCell ref="B47:C47"/>
    <mergeCell ref="B40:C40"/>
    <mergeCell ref="A41:A43"/>
    <mergeCell ref="D41:E41"/>
    <mergeCell ref="D43:E43"/>
    <mergeCell ref="A20:E20"/>
    <mergeCell ref="B37:C37"/>
    <mergeCell ref="B38:C38"/>
    <mergeCell ref="B39:C39"/>
    <mergeCell ref="A35:E35"/>
    <mergeCell ref="A34:E34"/>
    <mergeCell ref="A8:E8"/>
    <mergeCell ref="A9:E9"/>
    <mergeCell ref="A10:B10"/>
    <mergeCell ref="C10:E10"/>
    <mergeCell ref="C11:E11"/>
    <mergeCell ref="D141:E141"/>
    <mergeCell ref="D104:E104"/>
    <mergeCell ref="A12:B12"/>
    <mergeCell ref="C12:E12"/>
    <mergeCell ref="D44:E44"/>
    <mergeCell ref="D113:E113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</mergeCells>
  <hyperlinks>
    <hyperlink ref="D90" r:id="rId1" display="http://www.czc.cz/genius-kb-06xe-cerna/81157/produkt"/>
  </hyperlinks>
  <pageMargins left="0.7" right="0.7" top="0.78740157499999996" bottom="0.78740157499999996" header="0.3" footer="0.3"/>
  <pageSetup paperSize="9" scale="6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Zilcher</dc:creator>
  <cp:lastModifiedBy>drozdovak</cp:lastModifiedBy>
  <cp:lastPrinted>2014-06-27T08:50:42Z</cp:lastPrinted>
  <dcterms:created xsi:type="dcterms:W3CDTF">2014-05-27T18:19:09Z</dcterms:created>
  <dcterms:modified xsi:type="dcterms:W3CDTF">2014-07-17T13:26:25Z</dcterms:modified>
</cp:coreProperties>
</file>