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155" yWindow="65281" windowWidth="23415" windowHeight="1257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<sst xmlns="http://schemas.openxmlformats.org/spreadsheetml/2006/main" count="391" uniqueCount="198">
  <si>
    <t>Požadavek</t>
  </si>
  <si>
    <t>Nabídková cena (Kč)</t>
  </si>
  <si>
    <t>Nabídková cena bez DPH</t>
  </si>
  <si>
    <t>Počet kusů:</t>
  </si>
  <si>
    <t>DPH</t>
  </si>
  <si>
    <t>Nabídková cena včetně DPH</t>
  </si>
  <si>
    <t>Minimální konfigurace:</t>
  </si>
  <si>
    <t>1A</t>
  </si>
  <si>
    <t>Příslušenství:</t>
  </si>
  <si>
    <t>Operační pamět:</t>
  </si>
  <si>
    <t>Operační systém:</t>
  </si>
  <si>
    <t>Položka</t>
  </si>
  <si>
    <t>Předmět</t>
  </si>
  <si>
    <t>Ks</t>
  </si>
  <si>
    <t>Předpokládaná cena celkem bez DPH</t>
  </si>
  <si>
    <t>FZS</t>
  </si>
  <si>
    <t xml:space="preserve">FZS </t>
  </si>
  <si>
    <t>Předpokl. cena bez DPH:</t>
  </si>
  <si>
    <t xml:space="preserve">Příloha č.1  Podrobná specifikace položek </t>
  </si>
  <si>
    <t>Uchazeč:</t>
  </si>
  <si>
    <t>Univerzita Jana Evanglisty Purkyně v Ústí nad Labem</t>
  </si>
  <si>
    <t>(obchodní firma nebo název)</t>
  </si>
  <si>
    <t>Sídlo:</t>
  </si>
  <si>
    <t>(v případě fyzické osoby bydliště)</t>
  </si>
  <si>
    <t>Pasteurova 1, 400 96  Ústí nad Labem</t>
  </si>
  <si>
    <t>(celá adresa vč. PSČ)</t>
  </si>
  <si>
    <t>Právní forma:</t>
  </si>
  <si>
    <t>IČ:</t>
  </si>
  <si>
    <t>DIČ:</t>
  </si>
  <si>
    <t>CZ44555601</t>
  </si>
  <si>
    <t>Celkem</t>
  </si>
  <si>
    <t>tablet</t>
  </si>
  <si>
    <t>min. 1GB</t>
  </si>
  <si>
    <t>min. 10" 1280 x 800, IPS technologie, podpora multitouch</t>
  </si>
  <si>
    <t>Operační systém vhodný pro mobilní zařízení.</t>
  </si>
  <si>
    <t>Velikost displaye:</t>
  </si>
  <si>
    <t>min. 2x core</t>
  </si>
  <si>
    <t>Klávesnice s pouzdrem pro tablet, redukce microUSB-&gt;USB A pro připojení flashdisku</t>
  </si>
  <si>
    <r>
      <t>WiFi 802.11 b/g/n, Bluetooth, 3G modem - slot na SIM kartu, výstup na sluchátka, vestavěné reproduktory, rozlišení hlavního fotoaparátu min. 5 Mpx, rozlišení druhého fotoaparátu min. 0.3 Mpx, slot na micro SD kartu, microUSB 2.0.</t>
    </r>
  </si>
  <si>
    <t xml:space="preserve">WiFi 802.11 b/g/n, Bluetooth, výstup na sluchátka, vestavěné reproduktory, rozlišení hlavního fotoaparátu min. 2 Mpx, rozlišení druhého fotoaparátu min. 0.3 Mpx, slot na micro SD kartu, microUSB 2.0. </t>
  </si>
  <si>
    <t>Funkce:</t>
  </si>
  <si>
    <t>Úložiště:</t>
  </si>
  <si>
    <t>min. 8 GB</t>
  </si>
  <si>
    <t>Počet jader procesoru:</t>
  </si>
  <si>
    <t>min. 16 GB</t>
  </si>
  <si>
    <t xml:space="preserve">PF KHV </t>
  </si>
  <si>
    <t>2A</t>
  </si>
  <si>
    <t>2B</t>
  </si>
  <si>
    <t>2C</t>
  </si>
  <si>
    <t>2D</t>
  </si>
  <si>
    <t>počítač</t>
  </si>
  <si>
    <t>notebook s brašnou</t>
  </si>
  <si>
    <t>monitor</t>
  </si>
  <si>
    <t>myš</t>
  </si>
  <si>
    <t>klávesnice</t>
  </si>
  <si>
    <t>notebook</t>
  </si>
  <si>
    <t>4A</t>
  </si>
  <si>
    <t>4B</t>
  </si>
  <si>
    <t>3A</t>
  </si>
  <si>
    <t>3B</t>
  </si>
  <si>
    <t>2E</t>
  </si>
  <si>
    <t>tiskárna</t>
  </si>
  <si>
    <t>Tiskárna laserová kancelářská</t>
  </si>
  <si>
    <t>1 ks</t>
  </si>
  <si>
    <t>2.500,-</t>
  </si>
  <si>
    <t>Formát tisku:</t>
  </si>
  <si>
    <t>A4</t>
  </si>
  <si>
    <t>Rozlišení:</t>
  </si>
  <si>
    <t>min. 600 x 600dpi</t>
  </si>
  <si>
    <t>Rychlost tisku:</t>
  </si>
  <si>
    <t>min. 28 str./min.</t>
  </si>
  <si>
    <t>Rozhraní:</t>
  </si>
  <si>
    <t>USB 2.0 + LAN</t>
  </si>
  <si>
    <t>Automatický oboustranný tisk:</t>
  </si>
  <si>
    <t>ano</t>
  </si>
  <si>
    <t>Vyrovnávací paměť:</t>
  </si>
  <si>
    <t>min. 128MB</t>
  </si>
  <si>
    <t>Maximální měsíční zatížení:</t>
  </si>
  <si>
    <t>min. 12000 str.</t>
  </si>
  <si>
    <t>Barevná/černobílá:</t>
  </si>
  <si>
    <t>černobílá</t>
  </si>
  <si>
    <t>Záruka:</t>
  </si>
  <si>
    <t>min. 3 roky</t>
  </si>
  <si>
    <t>PF - KHV</t>
  </si>
  <si>
    <t>Uchazeč doplní do zelených políček konkrétní zboží a komponenty, které nabízí.</t>
  </si>
  <si>
    <t>Počítač kancelářský pro práci s větším množstvím dat a aplikací s OS</t>
  </si>
  <si>
    <t>2 ks</t>
  </si>
  <si>
    <t>Předpokládaná hodnota bez DPH za 1ks:</t>
  </si>
  <si>
    <t>Procesor:</t>
  </si>
  <si>
    <t>Paměť RAM:</t>
  </si>
  <si>
    <t>8GB DDR3, možnost rozšíření na 16GB</t>
  </si>
  <si>
    <t>Pevný disk:</t>
  </si>
  <si>
    <t>Mechaniky pro média:</t>
  </si>
  <si>
    <t xml:space="preserve"> DVD+-RW/RAM/DL, podpora zápisu na tato média</t>
  </si>
  <si>
    <t>Grafická karta:</t>
  </si>
  <si>
    <t>Zvuková karta:</t>
  </si>
  <si>
    <t>Síťová karta:</t>
  </si>
  <si>
    <t>100/1000 Mb Ethernet, s podporou PXE</t>
  </si>
  <si>
    <t>Vstupní a výstupní porty:</t>
  </si>
  <si>
    <t>vstup a výstup pro sluchátka a mikrofon na předním panelu</t>
  </si>
  <si>
    <t>USB porty:</t>
  </si>
  <si>
    <t>min. 6 x USB porty celkem, alespoň 1xUSB 3.0, min 2 porty na předním panelu</t>
  </si>
  <si>
    <t>Klávesnice:</t>
  </si>
  <si>
    <t>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Macro).</t>
  </si>
  <si>
    <t>Myš:</t>
  </si>
  <si>
    <t>USB, snímání pohybu optické, připojená kabelem, 3 tlačítka a kolečko, min. délka 12 cm</t>
  </si>
  <si>
    <t>Profesionální operační systém (podporovaný výrobcem)  do firemního nasazení kompatibilní se stávajícím počítačovým systémem univerzity.</t>
  </si>
  <si>
    <t>Požadavky na rozšiřitelnost:</t>
  </si>
  <si>
    <t>volná 1 pozice pro 5,25" mechaniku nebo disk</t>
  </si>
  <si>
    <t>Další požadavky:</t>
  </si>
  <si>
    <t>Oprávněným zaměstnancům zadavatele musí být i v záruční době umožněno otevření skříně počítače a instalace vlastních pamětí, karet a případně dalších komponent PC. Možnost uzamčení přístupu do BIOSu.</t>
  </si>
  <si>
    <t>Záruka</t>
  </si>
  <si>
    <t xml:space="preserve"> PF KHV</t>
  </si>
  <si>
    <t>Notebook s brašnou</t>
  </si>
  <si>
    <t>PF KHV</t>
  </si>
  <si>
    <t>Velikost obrazovky:</t>
  </si>
  <si>
    <t>15,6"</t>
  </si>
  <si>
    <t>Rozlišení obrazovky:</t>
  </si>
  <si>
    <t>min. 1366 x min. 768</t>
  </si>
  <si>
    <t>x86-64 kompatibilní, min 2700 bodů dle www.cpubenchmark.net</t>
  </si>
  <si>
    <t>min. 4GB</t>
  </si>
  <si>
    <t>500 GB</t>
  </si>
  <si>
    <t xml:space="preserve"> DVD+-RW</t>
  </si>
  <si>
    <t>dedikovaná s vlastní pamětí min.1GB</t>
  </si>
  <si>
    <t>Ethernet, RJ 45</t>
  </si>
  <si>
    <t>Wifi</t>
  </si>
  <si>
    <t>ano, 802.11b/g/n</t>
  </si>
  <si>
    <t>Blue Tooth</t>
  </si>
  <si>
    <t>min. 3 x USB 2.0, vstup a výstup pro mikrofon a sluchátka,  výstup pro externí monitor</t>
  </si>
  <si>
    <t>Interní reproduktory:</t>
  </si>
  <si>
    <t>Interní mikrofon:</t>
  </si>
  <si>
    <t xml:space="preserve">Čtečka paměťových karet: </t>
  </si>
  <si>
    <t xml:space="preserve">Čtečka otisků prstů: </t>
  </si>
  <si>
    <t xml:space="preserve">Web kamera: </t>
  </si>
  <si>
    <t xml:space="preserve">Polohovací zařízení: </t>
  </si>
  <si>
    <t>Touchpad</t>
  </si>
  <si>
    <t>Další vybavení:</t>
  </si>
  <si>
    <t>výdrž baterie minimálně 4 hodiny</t>
  </si>
  <si>
    <t>Záruční doba:</t>
  </si>
  <si>
    <t>2 roky</t>
  </si>
  <si>
    <t>4.0</t>
  </si>
  <si>
    <t>Brašna na notebook:</t>
  </si>
  <si>
    <t>brašna na požadovaný notebook s nastavitelným ramenním popruhem a s vyztuženým držadlem</t>
  </si>
  <si>
    <t>x86-64 kompatibilní, PassMark CPU Mark min. 6000</t>
  </si>
  <si>
    <t>min. 500 GB, 7200 ot/min</t>
  </si>
  <si>
    <t xml:space="preserve"> podpora 2 monitorů o rozlišení min. 1920x1080, min. 1x DVI-I výstup (připadně DVI-D + D-sub), podpora 3D akcelerace OpenGL</t>
  </si>
  <si>
    <t xml:space="preserve">3 roky </t>
  </si>
  <si>
    <t>3000,- Kč</t>
  </si>
  <si>
    <t>Úhlopříčka:</t>
  </si>
  <si>
    <t xml:space="preserve">Rozlišení: </t>
  </si>
  <si>
    <t>Úprava povrchu obrazovky:</t>
  </si>
  <si>
    <t>matná</t>
  </si>
  <si>
    <t>Doba odezvy:</t>
  </si>
  <si>
    <t>max. 6ms</t>
  </si>
  <si>
    <t>Kontrast:</t>
  </si>
  <si>
    <t>min.1000:1</t>
  </si>
  <si>
    <t>Svítivost:</t>
  </si>
  <si>
    <t>min.250 cd/m2</t>
  </si>
  <si>
    <t>Pozorovací úhly:</t>
  </si>
  <si>
    <t>min. 160°/ 160°</t>
  </si>
  <si>
    <t xml:space="preserve">Vstupy: </t>
  </si>
  <si>
    <t>min. 1xDVI-D, 1x VGA(D-Sub)</t>
  </si>
  <si>
    <t>Výškově nastavitelný podstavec:</t>
  </si>
  <si>
    <t>Napájení monitoru:</t>
  </si>
  <si>
    <t xml:space="preserve"> min. 3 roky</t>
  </si>
  <si>
    <t>Monitor 21"</t>
  </si>
  <si>
    <t>21"</t>
  </si>
  <si>
    <t>min  min 1920x min 1080</t>
  </si>
  <si>
    <t>Myš</t>
  </si>
  <si>
    <t>100,- Kč</t>
  </si>
  <si>
    <t>Požadavek:</t>
  </si>
  <si>
    <t>min. 2 roky</t>
  </si>
  <si>
    <t>USB, snímání pohybu optické, připojená kabelem, 3 tlačíka a kolečko
Min.délka myši: 12 cm</t>
  </si>
  <si>
    <t>Klávesnice</t>
  </si>
  <si>
    <t>150, - Kč</t>
  </si>
  <si>
    <t>Klávesnice pro PC, 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Macro).</t>
  </si>
  <si>
    <t xml:space="preserve"> FF KGER</t>
  </si>
  <si>
    <t xml:space="preserve">FF KGER </t>
  </si>
  <si>
    <t>min. 14" max. 14,1"</t>
  </si>
  <si>
    <t>x86-64 kompatibilní</t>
  </si>
  <si>
    <t>min. 4GB (rozšířitelná na 8GB)</t>
  </si>
  <si>
    <t>Ethernet 100/1000 Mb, RJ 45</t>
  </si>
  <si>
    <t>ano, 802.11b/g, případně 802.11n</t>
  </si>
  <si>
    <t>min. 3 x USB(2.0, 3.0) vstup a výstup pro mikrofon a sluchátka, 1x HDMI</t>
  </si>
  <si>
    <t>Výkon procesoru:</t>
  </si>
  <si>
    <t>min. 2290 bodů dle www.cpubenchmark.net</t>
  </si>
  <si>
    <t>Hmotnost:</t>
  </si>
  <si>
    <t>max. 2,3kg</t>
  </si>
  <si>
    <t>Notebook 14" na cesty</t>
  </si>
  <si>
    <t>Předpokládaná cen bez DPH:</t>
  </si>
  <si>
    <t>Předpokládaná cena bez DPH:</t>
  </si>
  <si>
    <t>Notebook 15,6" pracovní</t>
  </si>
  <si>
    <t xml:space="preserve"> x86-64 kompatibilní, min 3000 bodů dle www.cpubenchmark.net</t>
  </si>
  <si>
    <t xml:space="preserve">min. 4GB </t>
  </si>
  <si>
    <t>Čtečka paměťových karet:</t>
  </si>
  <si>
    <t>Numerická klávesnice:</t>
  </si>
  <si>
    <t>Min. 2 roky</t>
  </si>
  <si>
    <t>Cena za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</si>
</sst>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indexed="55"/>
      <name val="Arial"/>
      <family val="2"/>
    </font>
    <font>
      <sz val="11"/>
      <name val="Calibri"/>
      <family val="2"/>
      <scheme val="minor"/>
    </font>
    <font>
      <i/>
      <sz val="10"/>
      <color indexed="55"/>
      <name val="Arial"/>
      <family val="2"/>
    </font>
    <font>
      <sz val="10"/>
      <color indexed="55"/>
      <name val="Arial"/>
      <family val="2"/>
    </font>
    <font>
      <i/>
      <sz val="10"/>
      <color indexed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CC"/>
        <bgColor indexed="64"/>
      </patternFill>
    </fill>
  </fills>
  <borders count="5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/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/>
      <top style="medium">
        <color indexed="8"/>
      </top>
      <bottom/>
    </border>
    <border>
      <left/>
      <right style="medium"/>
      <top/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/>
      <top/>
      <bottom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medium">
        <color indexed="8"/>
      </left>
      <right style="medium">
        <color indexed="8"/>
      </right>
      <top style="medium"/>
      <bottom style="medium"/>
    </border>
    <border>
      <left/>
      <right style="medium">
        <color indexed="8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>
        <color indexed="8"/>
      </top>
      <bottom style="medium">
        <color indexed="8"/>
      </bottom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137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3" fillId="0" borderId="7" xfId="0" applyFont="1" applyBorder="1" applyAlignment="1">
      <alignment horizontal="center"/>
    </xf>
    <xf numFmtId="3" fontId="3" fillId="0" borderId="0" xfId="0" applyNumberFormat="1" applyFont="1" applyBorder="1" applyAlignment="1">
      <alignment horizontal="left"/>
    </xf>
    <xf numFmtId="0" fontId="3" fillId="0" borderId="7" xfId="0" applyFont="1" applyBorder="1" applyAlignment="1">
      <alignment horizontal="center" wrapText="1"/>
    </xf>
    <xf numFmtId="0" fontId="3" fillId="0" borderId="7" xfId="20" applyFont="1" applyBorder="1" applyAlignment="1">
      <alignment horizontal="center"/>
      <protection/>
    </xf>
    <xf numFmtId="4" fontId="3" fillId="0" borderId="7" xfId="20" applyNumberFormat="1" applyFont="1" applyBorder="1" applyAlignment="1">
      <alignment/>
      <protection/>
    </xf>
    <xf numFmtId="0" fontId="4" fillId="0" borderId="8" xfId="0" applyFont="1" applyBorder="1" applyAlignment="1">
      <alignment/>
    </xf>
    <xf numFmtId="0" fontId="4" fillId="0" borderId="7" xfId="0" applyFont="1" applyBorder="1" applyAlignment="1">
      <alignment/>
    </xf>
    <xf numFmtId="0" fontId="6" fillId="0" borderId="0" xfId="21"/>
    <xf numFmtId="0" fontId="4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4" fillId="2" borderId="12" xfId="0" applyFont="1" applyFill="1" applyBorder="1" applyAlignment="1">
      <alignment vertical="top" wrapText="1"/>
    </xf>
    <xf numFmtId="0" fontId="4" fillId="2" borderId="13" xfId="0" applyFont="1" applyFill="1" applyBorder="1" applyAlignment="1">
      <alignment vertical="top" wrapText="1"/>
    </xf>
    <xf numFmtId="0" fontId="4" fillId="2" borderId="14" xfId="0" applyFont="1" applyFill="1" applyBorder="1" applyAlignment="1">
      <alignment vertical="top" wrapText="1"/>
    </xf>
    <xf numFmtId="0" fontId="4" fillId="2" borderId="15" xfId="0" applyFont="1" applyFill="1" applyBorder="1" applyAlignment="1">
      <alignment vertical="top" wrapText="1"/>
    </xf>
    <xf numFmtId="4" fontId="7" fillId="0" borderId="0" xfId="0" applyNumberFormat="1" applyFont="1"/>
    <xf numFmtId="0" fontId="4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3" borderId="16" xfId="0" applyFont="1" applyFill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top" wrapText="1"/>
    </xf>
    <xf numFmtId="0" fontId="3" fillId="0" borderId="0" xfId="20" applyFont="1" applyBorder="1" applyAlignment="1">
      <alignment horizontal="center"/>
      <protection/>
    </xf>
    <xf numFmtId="4" fontId="3" fillId="0" borderId="0" xfId="20" applyNumberFormat="1" applyFont="1" applyBorder="1" applyAlignment="1">
      <alignment/>
      <protection/>
    </xf>
    <xf numFmtId="0" fontId="0" fillId="0" borderId="0" xfId="0" applyBorder="1"/>
    <xf numFmtId="0" fontId="3" fillId="0" borderId="18" xfId="20" applyFont="1" applyBorder="1" applyAlignment="1">
      <alignment horizontal="center"/>
      <protection/>
    </xf>
    <xf numFmtId="0" fontId="7" fillId="0" borderId="0" xfId="0" applyFont="1" applyAlignment="1">
      <alignment horizontal="right"/>
    </xf>
    <xf numFmtId="0" fontId="9" fillId="4" borderId="4" xfId="0" applyFont="1" applyFill="1" applyBorder="1" applyAlignment="1">
      <alignment vertical="top" wrapText="1"/>
    </xf>
    <xf numFmtId="0" fontId="9" fillId="4" borderId="2" xfId="0" applyFont="1" applyFill="1" applyBorder="1" applyAlignment="1">
      <alignment vertical="top" wrapText="1"/>
    </xf>
    <xf numFmtId="0" fontId="10" fillId="4" borderId="2" xfId="0" applyFont="1" applyFill="1" applyBorder="1" applyAlignment="1">
      <alignment vertical="top" wrapText="1"/>
    </xf>
    <xf numFmtId="0" fontId="1" fillId="4" borderId="19" xfId="0" applyFont="1" applyFill="1" applyBorder="1" applyAlignment="1">
      <alignment vertical="top" wrapText="1"/>
    </xf>
    <xf numFmtId="0" fontId="9" fillId="4" borderId="4" xfId="0" applyFont="1" applyFill="1" applyBorder="1" applyAlignment="1">
      <alignment horizontal="left" vertical="top" wrapText="1"/>
    </xf>
    <xf numFmtId="0" fontId="10" fillId="4" borderId="4" xfId="0" applyFont="1" applyFill="1" applyBorder="1" applyAlignment="1">
      <alignment vertical="top" wrapText="1"/>
    </xf>
    <xf numFmtId="0" fontId="1" fillId="4" borderId="20" xfId="0" applyFont="1" applyFill="1" applyBorder="1" applyAlignment="1">
      <alignment vertical="top" wrapText="1"/>
    </xf>
    <xf numFmtId="0" fontId="11" fillId="4" borderId="19" xfId="0" applyFont="1" applyFill="1" applyBorder="1" applyAlignment="1">
      <alignment vertical="top" wrapText="1"/>
    </xf>
    <xf numFmtId="0" fontId="1" fillId="5" borderId="19" xfId="0" applyFont="1" applyFill="1" applyBorder="1" applyAlignment="1">
      <alignment vertical="top" wrapText="1"/>
    </xf>
    <xf numFmtId="0" fontId="1" fillId="4" borderId="19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 vertical="top" wrapText="1"/>
    </xf>
    <xf numFmtId="0" fontId="3" fillId="2" borderId="17" xfId="0" applyFont="1" applyFill="1" applyBorder="1" applyAlignment="1">
      <alignment vertical="top" wrapText="1"/>
    </xf>
    <xf numFmtId="164" fontId="4" fillId="2" borderId="5" xfId="0" applyNumberFormat="1" applyFont="1" applyFill="1" applyBorder="1" applyAlignment="1">
      <alignment horizontal="left" vertical="top" wrapText="1"/>
    </xf>
    <xf numFmtId="164" fontId="4" fillId="2" borderId="4" xfId="0" applyNumberFormat="1" applyFont="1" applyFill="1" applyBorder="1" applyAlignment="1">
      <alignment horizontal="left" vertical="top" wrapText="1"/>
    </xf>
    <xf numFmtId="0" fontId="4" fillId="2" borderId="2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0" fillId="6" borderId="4" xfId="0" applyFill="1" applyBorder="1" applyAlignment="1">
      <alignment wrapText="1"/>
    </xf>
    <xf numFmtId="0" fontId="4" fillId="2" borderId="22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3" borderId="23" xfId="0" applyFont="1" applyFill="1" applyBorder="1" applyAlignment="1">
      <alignment horizontal="center" vertical="top" wrapText="1"/>
    </xf>
    <xf numFmtId="0" fontId="4" fillId="2" borderId="24" xfId="0" applyFont="1" applyFill="1" applyBorder="1" applyAlignment="1">
      <alignment vertical="top" wrapText="1"/>
    </xf>
    <xf numFmtId="0" fontId="4" fillId="2" borderId="25" xfId="0" applyFont="1" applyFill="1" applyBorder="1" applyAlignment="1">
      <alignment vertical="top" wrapText="1"/>
    </xf>
    <xf numFmtId="0" fontId="4" fillId="2" borderId="26" xfId="0" applyFont="1" applyFill="1" applyBorder="1" applyAlignment="1">
      <alignment vertical="top" wrapText="1"/>
    </xf>
    <xf numFmtId="0" fontId="4" fillId="0" borderId="8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7" borderId="30" xfId="0" applyFont="1" applyFill="1" applyBorder="1" applyAlignment="1">
      <alignment horizontal="center"/>
    </xf>
    <xf numFmtId="0" fontId="3" fillId="7" borderId="31" xfId="0" applyFont="1" applyFill="1" applyBorder="1" applyAlignment="1">
      <alignment horizontal="center"/>
    </xf>
    <xf numFmtId="0" fontId="3" fillId="7" borderId="32" xfId="0" applyFont="1" applyFill="1" applyBorder="1" applyAlignment="1">
      <alignment horizontal="center"/>
    </xf>
    <xf numFmtId="0" fontId="2" fillId="8" borderId="33" xfId="20" applyFont="1" applyFill="1" applyBorder="1" applyAlignment="1">
      <alignment horizontal="center"/>
      <protection/>
    </xf>
    <xf numFmtId="0" fontId="2" fillId="8" borderId="34" xfId="20" applyFont="1" applyFill="1" applyBorder="1" applyAlignment="1">
      <alignment horizontal="center"/>
      <protection/>
    </xf>
    <xf numFmtId="0" fontId="2" fillId="8" borderId="35" xfId="20" applyFont="1" applyFill="1" applyBorder="1" applyAlignment="1">
      <alignment horizontal="center"/>
      <protection/>
    </xf>
    <xf numFmtId="0" fontId="3" fillId="2" borderId="36" xfId="0" applyFont="1" applyFill="1" applyBorder="1" applyAlignment="1">
      <alignment vertical="top" wrapText="1"/>
    </xf>
    <xf numFmtId="0" fontId="3" fillId="2" borderId="37" xfId="0" applyFont="1" applyFill="1" applyBorder="1" applyAlignment="1">
      <alignment vertical="top" wrapText="1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3" fillId="8" borderId="27" xfId="20" applyFont="1" applyFill="1" applyBorder="1" applyAlignment="1">
      <alignment horizontal="center"/>
      <protection/>
    </xf>
    <xf numFmtId="0" fontId="3" fillId="8" borderId="28" xfId="20" applyFont="1" applyFill="1" applyBorder="1" applyAlignment="1">
      <alignment horizontal="center"/>
      <protection/>
    </xf>
    <xf numFmtId="0" fontId="3" fillId="8" borderId="43" xfId="20" applyFont="1" applyFill="1" applyBorder="1" applyAlignment="1">
      <alignment horizontal="center"/>
      <protection/>
    </xf>
    <xf numFmtId="0" fontId="8" fillId="9" borderId="7" xfId="0" applyFont="1" applyFill="1" applyBorder="1" applyAlignment="1">
      <alignment horizontal="center"/>
    </xf>
    <xf numFmtId="0" fontId="8" fillId="10" borderId="2" xfId="0" applyFont="1" applyFill="1" applyBorder="1" applyAlignment="1">
      <alignment horizontal="center"/>
    </xf>
    <xf numFmtId="0" fontId="9" fillId="4" borderId="16" xfId="0" applyFont="1" applyFill="1" applyBorder="1" applyAlignment="1">
      <alignment vertical="top" wrapText="1"/>
    </xf>
    <xf numFmtId="0" fontId="1" fillId="4" borderId="4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vertical="top" wrapText="1"/>
    </xf>
    <xf numFmtId="0" fontId="12" fillId="11" borderId="4" xfId="0" applyFont="1" applyFill="1" applyBorder="1" applyAlignment="1">
      <alignment horizontal="center" vertical="top" wrapText="1"/>
    </xf>
    <xf numFmtId="0" fontId="12" fillId="11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8" borderId="27" xfId="0" applyFont="1" applyFill="1" applyBorder="1" applyAlignment="1">
      <alignment horizontal="center"/>
    </xf>
    <xf numFmtId="0" fontId="3" fillId="8" borderId="28" xfId="0" applyFont="1" applyFill="1" applyBorder="1" applyAlignment="1">
      <alignment horizontal="center"/>
    </xf>
    <xf numFmtId="0" fontId="3" fillId="8" borderId="43" xfId="0" applyFont="1" applyFill="1" applyBorder="1" applyAlignment="1">
      <alignment horizontal="center"/>
    </xf>
    <xf numFmtId="0" fontId="3" fillId="7" borderId="47" xfId="0" applyFont="1" applyFill="1" applyBorder="1" applyAlignment="1">
      <alignment horizontal="center"/>
    </xf>
    <xf numFmtId="0" fontId="3" fillId="7" borderId="48" xfId="0" applyFont="1" applyFill="1" applyBorder="1" applyAlignment="1">
      <alignment horizontal="center"/>
    </xf>
    <xf numFmtId="0" fontId="3" fillId="7" borderId="49" xfId="0" applyFont="1" applyFill="1" applyBorder="1" applyAlignment="1">
      <alignment horizontal="center"/>
    </xf>
    <xf numFmtId="0" fontId="3" fillId="2" borderId="50" xfId="0" applyFont="1" applyFill="1" applyBorder="1" applyAlignment="1">
      <alignment vertical="top" wrapText="1"/>
    </xf>
    <xf numFmtId="0" fontId="3" fillId="2" borderId="36" xfId="0" applyFont="1" applyFill="1" applyBorder="1" applyAlignment="1">
      <alignment horizontal="left" vertical="top" wrapText="1"/>
    </xf>
    <xf numFmtId="0" fontId="3" fillId="2" borderId="37" xfId="0" applyFont="1" applyFill="1" applyBorder="1" applyAlignment="1">
      <alignment horizontal="left" vertical="top" wrapText="1"/>
    </xf>
    <xf numFmtId="3" fontId="4" fillId="2" borderId="36" xfId="0" applyNumberFormat="1" applyFont="1" applyFill="1" applyBorder="1" applyAlignment="1">
      <alignment horizontal="left" vertical="top" wrapText="1"/>
    </xf>
    <xf numFmtId="3" fontId="4" fillId="2" borderId="37" xfId="0" applyNumberFormat="1" applyFont="1" applyFill="1" applyBorder="1" applyAlignment="1">
      <alignment horizontal="left" vertical="top" wrapText="1"/>
    </xf>
    <xf numFmtId="0" fontId="4" fillId="3" borderId="48" xfId="0" applyFont="1" applyFill="1" applyBorder="1" applyAlignment="1">
      <alignment horizontal="center" vertical="top" wrapText="1"/>
    </xf>
    <xf numFmtId="0" fontId="4" fillId="3" borderId="49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51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4" fillId="2" borderId="52" xfId="0" applyFont="1" applyFill="1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0" fontId="4" fillId="2" borderId="36" xfId="0" applyFont="1" applyFill="1" applyBorder="1" applyAlignment="1">
      <alignment horizontal="left" vertical="top" wrapText="1"/>
    </xf>
    <xf numFmtId="0" fontId="4" fillId="2" borderId="37" xfId="0" applyFont="1" applyFill="1" applyBorder="1" applyAlignment="1">
      <alignment horizontal="left" vertical="top" wrapText="1"/>
    </xf>
    <xf numFmtId="0" fontId="4" fillId="2" borderId="53" xfId="0" applyFont="1" applyFill="1" applyBorder="1" applyAlignment="1">
      <alignment vertical="top" wrapText="1"/>
    </xf>
    <xf numFmtId="0" fontId="4" fillId="2" borderId="54" xfId="0" applyFont="1" applyFill="1" applyBorder="1" applyAlignment="1">
      <alignment vertical="top" wrapText="1"/>
    </xf>
    <xf numFmtId="0" fontId="4" fillId="3" borderId="16" xfId="0" applyFont="1" applyFill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2" borderId="55" xfId="0" applyFont="1" applyFill="1" applyBorder="1" applyAlignment="1">
      <alignment vertical="top" wrapText="1"/>
    </xf>
    <xf numFmtId="164" fontId="3" fillId="2" borderId="36" xfId="0" applyNumberFormat="1" applyFont="1" applyFill="1" applyBorder="1" applyAlignment="1">
      <alignment horizontal="left" vertical="top" wrapText="1"/>
    </xf>
    <xf numFmtId="164" fontId="3" fillId="2" borderId="12" xfId="0" applyNumberFormat="1" applyFont="1" applyFill="1" applyBorder="1" applyAlignment="1">
      <alignment horizontal="left" vertical="top" wrapText="1"/>
    </xf>
    <xf numFmtId="164" fontId="3" fillId="2" borderId="37" xfId="0" applyNumberFormat="1" applyFont="1" applyFill="1" applyBorder="1" applyAlignment="1">
      <alignment horizontal="left" vertical="top" wrapText="1"/>
    </xf>
    <xf numFmtId="0" fontId="13" fillId="11" borderId="4" xfId="0" applyFont="1" applyFill="1" applyBorder="1" applyAlignment="1">
      <alignment horizontal="center" vertical="top" wrapText="1"/>
    </xf>
    <xf numFmtId="4" fontId="4" fillId="2" borderId="56" xfId="0" applyNumberFormat="1" applyFont="1" applyFill="1" applyBorder="1" applyAlignment="1">
      <alignment horizontal="left" vertical="top" wrapText="1"/>
    </xf>
    <xf numFmtId="4" fontId="4" fillId="2" borderId="57" xfId="0" applyNumberFormat="1" applyFont="1" applyFill="1" applyBorder="1" applyAlignment="1">
      <alignment horizontal="left" vertical="top" wrapText="1"/>
    </xf>
    <xf numFmtId="0" fontId="14" fillId="3" borderId="16" xfId="0" applyFont="1" applyFill="1" applyBorder="1" applyAlignment="1">
      <alignment horizontal="center" vertical="top" wrapText="1"/>
    </xf>
    <xf numFmtId="0" fontId="14" fillId="3" borderId="17" xfId="0" applyFont="1" applyFill="1" applyBorder="1" applyAlignment="1">
      <alignment horizontal="center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1133475</xdr:colOff>
      <xdr:row>0</xdr:row>
      <xdr:rowOff>95250</xdr:rowOff>
    </xdr:from>
    <xdr:to>
      <xdr:col>4</xdr:col>
      <xdr:colOff>895350</xdr:colOff>
      <xdr:row>6</xdr:row>
      <xdr:rowOff>114300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50" y="95250"/>
          <a:ext cx="1657350" cy="1162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L227"/>
  <sheetViews>
    <sheetView tabSelected="1" workbookViewId="0" topLeftCell="A198">
      <selection activeCell="D19" sqref="D19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00390625" style="0" customWidth="1"/>
  </cols>
  <sheetData>
    <row r="8" spans="1:5" ht="15">
      <c r="A8" s="93" t="s">
        <v>18</v>
      </c>
      <c r="B8" s="93"/>
      <c r="C8" s="93"/>
      <c r="D8" s="93"/>
      <c r="E8" s="93"/>
    </row>
    <row r="9" spans="1:5" ht="15.75" thickBot="1">
      <c r="A9" s="94"/>
      <c r="B9" s="94"/>
      <c r="C9" s="94"/>
      <c r="D9" s="94"/>
      <c r="E9" s="94"/>
    </row>
    <row r="10" spans="1:5" ht="15">
      <c r="A10" s="95" t="s">
        <v>19</v>
      </c>
      <c r="B10" s="96"/>
      <c r="C10" s="97" t="s">
        <v>20</v>
      </c>
      <c r="D10" s="98"/>
      <c r="E10" s="99"/>
    </row>
    <row r="11" spans="1:5" ht="15">
      <c r="A11" s="16" t="s">
        <v>21</v>
      </c>
      <c r="B11" s="17"/>
      <c r="C11" s="65"/>
      <c r="D11" s="66"/>
      <c r="E11" s="67"/>
    </row>
    <row r="12" spans="1:5" ht="15">
      <c r="A12" s="68" t="s">
        <v>22</v>
      </c>
      <c r="B12" s="69"/>
      <c r="C12" s="65"/>
      <c r="D12" s="66"/>
      <c r="E12" s="67"/>
    </row>
    <row r="13" spans="1:5" ht="15">
      <c r="A13" s="63" t="s">
        <v>23</v>
      </c>
      <c r="B13" s="64"/>
      <c r="C13" s="65" t="s">
        <v>24</v>
      </c>
      <c r="D13" s="66"/>
      <c r="E13" s="67"/>
    </row>
    <row r="14" spans="1:5" ht="15">
      <c r="A14" s="63" t="s">
        <v>25</v>
      </c>
      <c r="B14" s="64"/>
      <c r="C14" s="65"/>
      <c r="D14" s="66"/>
      <c r="E14" s="67"/>
    </row>
    <row r="15" spans="1:5" ht="15">
      <c r="A15" s="68" t="s">
        <v>26</v>
      </c>
      <c r="B15" s="69"/>
      <c r="C15" s="65"/>
      <c r="D15" s="66"/>
      <c r="E15" s="67"/>
    </row>
    <row r="16" spans="1:5" ht="15">
      <c r="A16" s="68" t="s">
        <v>27</v>
      </c>
      <c r="B16" s="69"/>
      <c r="C16" s="65">
        <v>44555601</v>
      </c>
      <c r="D16" s="66"/>
      <c r="E16" s="67"/>
    </row>
    <row r="17" spans="1:5" ht="15.75" thickBot="1">
      <c r="A17" s="78" t="s">
        <v>28</v>
      </c>
      <c r="B17" s="79"/>
      <c r="C17" s="80" t="s">
        <v>29</v>
      </c>
      <c r="D17" s="81"/>
      <c r="E17" s="82"/>
    </row>
    <row r="19" spans="1:5" ht="39">
      <c r="A19" s="11" t="s">
        <v>11</v>
      </c>
      <c r="B19" s="11" t="s">
        <v>12</v>
      </c>
      <c r="C19" s="11" t="s">
        <v>13</v>
      </c>
      <c r="D19" s="11" t="s">
        <v>197</v>
      </c>
      <c r="E19" s="13" t="s">
        <v>14</v>
      </c>
    </row>
    <row r="20" spans="1:5" ht="15">
      <c r="A20" s="9"/>
      <c r="B20" s="9"/>
      <c r="C20" s="9"/>
      <c r="D20" s="12"/>
      <c r="E20" s="10"/>
    </row>
    <row r="21" spans="1:5" ht="15">
      <c r="A21" s="83" t="s">
        <v>45</v>
      </c>
      <c r="B21" s="84"/>
      <c r="C21" s="84"/>
      <c r="D21" s="84"/>
      <c r="E21" s="85"/>
    </row>
    <row r="22" spans="1:5" ht="15">
      <c r="A22" s="14" t="s">
        <v>7</v>
      </c>
      <c r="B22" s="14" t="s">
        <v>51</v>
      </c>
      <c r="C22" s="14">
        <v>1</v>
      </c>
      <c r="D22" s="15">
        <v>14000</v>
      </c>
      <c r="E22" s="15">
        <f>D22</f>
        <v>14000</v>
      </c>
    </row>
    <row r="23" spans="1:6" ht="15">
      <c r="A23" s="32"/>
      <c r="B23" s="32"/>
      <c r="C23" s="32"/>
      <c r="D23" s="33"/>
      <c r="E23" s="33">
        <f>SUM(E22)</f>
        <v>14000</v>
      </c>
      <c r="F23" s="34"/>
    </row>
    <row r="24" spans="1:5" ht="15">
      <c r="A24" s="35"/>
      <c r="B24" s="32"/>
      <c r="C24" s="32"/>
      <c r="D24" s="33"/>
      <c r="E24" s="33"/>
    </row>
    <row r="25" spans="1:5" ht="15">
      <c r="A25" s="83" t="s">
        <v>45</v>
      </c>
      <c r="B25" s="84"/>
      <c r="C25" s="84"/>
      <c r="D25" s="84"/>
      <c r="E25" s="85"/>
    </row>
    <row r="26" spans="1:5" ht="15">
      <c r="A26" s="14" t="s">
        <v>46</v>
      </c>
      <c r="B26" s="14" t="s">
        <v>50</v>
      </c>
      <c r="C26" s="14">
        <v>1</v>
      </c>
      <c r="D26" s="15">
        <v>14000</v>
      </c>
      <c r="E26" s="15">
        <f>D26</f>
        <v>14000</v>
      </c>
    </row>
    <row r="27" spans="1:5" ht="15">
      <c r="A27" s="14" t="s">
        <v>47</v>
      </c>
      <c r="B27" s="14" t="s">
        <v>61</v>
      </c>
      <c r="C27" s="14">
        <v>1</v>
      </c>
      <c r="D27" s="15">
        <v>2500</v>
      </c>
      <c r="E27" s="15">
        <f aca="true" t="shared" si="0" ref="E27:E30">D27</f>
        <v>2500</v>
      </c>
    </row>
    <row r="28" spans="1:5" ht="15">
      <c r="A28" s="14" t="s">
        <v>48</v>
      </c>
      <c r="B28" s="14" t="s">
        <v>52</v>
      </c>
      <c r="C28" s="14">
        <v>1</v>
      </c>
      <c r="D28" s="15">
        <v>3000</v>
      </c>
      <c r="E28" s="15">
        <f t="shared" si="0"/>
        <v>3000</v>
      </c>
    </row>
    <row r="29" spans="1:5" ht="15">
      <c r="A29" s="14" t="s">
        <v>49</v>
      </c>
      <c r="B29" s="14" t="s">
        <v>53</v>
      </c>
      <c r="C29" s="14">
        <v>1</v>
      </c>
      <c r="D29" s="15">
        <v>100</v>
      </c>
      <c r="E29" s="15">
        <f t="shared" si="0"/>
        <v>100</v>
      </c>
    </row>
    <row r="30" spans="1:5" ht="15">
      <c r="A30" s="14" t="s">
        <v>60</v>
      </c>
      <c r="B30" s="14" t="s">
        <v>54</v>
      </c>
      <c r="C30" s="14">
        <v>1</v>
      </c>
      <c r="D30" s="15">
        <v>150</v>
      </c>
      <c r="E30" s="15">
        <f t="shared" si="0"/>
        <v>150</v>
      </c>
    </row>
    <row r="31" spans="1:5" ht="15">
      <c r="A31" s="9"/>
      <c r="B31" s="9"/>
      <c r="C31" s="9"/>
      <c r="D31" s="12"/>
      <c r="E31" s="10">
        <f>SUM(E26:E30)</f>
        <v>19750</v>
      </c>
    </row>
    <row r="32" spans="1:5" ht="15">
      <c r="A32" s="9"/>
      <c r="B32" s="9"/>
      <c r="C32" s="9"/>
      <c r="D32" s="12"/>
      <c r="E32" s="10"/>
    </row>
    <row r="33" spans="1:5" ht="15">
      <c r="A33" s="83" t="s">
        <v>177</v>
      </c>
      <c r="B33" s="84"/>
      <c r="C33" s="84"/>
      <c r="D33" s="84"/>
      <c r="E33" s="85"/>
    </row>
    <row r="34" spans="1:5" ht="15">
      <c r="A34" s="14" t="s">
        <v>58</v>
      </c>
      <c r="B34" s="14" t="s">
        <v>55</v>
      </c>
      <c r="C34" s="14">
        <v>2</v>
      </c>
      <c r="D34" s="15">
        <v>9900</v>
      </c>
      <c r="E34" s="15">
        <f>C34*D34</f>
        <v>19800</v>
      </c>
    </row>
    <row r="35" spans="1:5" ht="15">
      <c r="A35" s="14" t="s">
        <v>59</v>
      </c>
      <c r="B35" s="14" t="s">
        <v>55</v>
      </c>
      <c r="C35" s="14">
        <v>1</v>
      </c>
      <c r="D35" s="15">
        <v>10000</v>
      </c>
      <c r="E35" s="15">
        <f>D35</f>
        <v>10000</v>
      </c>
    </row>
    <row r="36" spans="1:5" ht="15">
      <c r="A36" s="9"/>
      <c r="B36" s="9"/>
      <c r="C36" s="9"/>
      <c r="D36" s="12"/>
      <c r="E36" s="10">
        <f>SUM(E34:E35)</f>
        <v>29800</v>
      </c>
    </row>
    <row r="37" spans="1:5" ht="15">
      <c r="A37" s="9"/>
      <c r="B37" s="9"/>
      <c r="C37" s="9"/>
      <c r="D37" s="12"/>
      <c r="E37" s="10"/>
    </row>
    <row r="38" spans="1:5" ht="15">
      <c r="A38" s="83" t="s">
        <v>16</v>
      </c>
      <c r="B38" s="84"/>
      <c r="C38" s="84"/>
      <c r="D38" s="84"/>
      <c r="E38" s="85"/>
    </row>
    <row r="39" spans="1:5" ht="15">
      <c r="A39" s="14" t="s">
        <v>56</v>
      </c>
      <c r="B39" s="14" t="s">
        <v>31</v>
      </c>
      <c r="C39" s="14">
        <v>1</v>
      </c>
      <c r="D39" s="15">
        <v>5200</v>
      </c>
      <c r="E39" s="15">
        <f>D39</f>
        <v>5200</v>
      </c>
    </row>
    <row r="40" spans="1:5" ht="15">
      <c r="A40" s="14" t="s">
        <v>57</v>
      </c>
      <c r="B40" s="14" t="s">
        <v>31</v>
      </c>
      <c r="C40" s="14">
        <v>1</v>
      </c>
      <c r="D40" s="15">
        <v>3300</v>
      </c>
      <c r="E40" s="15">
        <f>D40</f>
        <v>3300</v>
      </c>
    </row>
    <row r="41" ht="15">
      <c r="E41" s="27">
        <f>SUM(E39:E40)</f>
        <v>8500</v>
      </c>
    </row>
    <row r="42" ht="15">
      <c r="E42" s="27"/>
    </row>
    <row r="43" spans="4:5" ht="15">
      <c r="D43" s="36" t="s">
        <v>30</v>
      </c>
      <c r="E43" s="27">
        <f>E23+E31+E36+E41</f>
        <v>72050</v>
      </c>
    </row>
    <row r="44" spans="4:5" ht="15">
      <c r="D44" s="36"/>
      <c r="E44" s="27"/>
    </row>
    <row r="45" spans="4:5" ht="15">
      <c r="D45" s="36"/>
      <c r="E45" s="27"/>
    </row>
    <row r="46" spans="1:5" ht="15.75" thickBot="1">
      <c r="A46" s="100" t="s">
        <v>112</v>
      </c>
      <c r="B46" s="101"/>
      <c r="C46" s="101"/>
      <c r="D46" s="101"/>
      <c r="E46" s="102"/>
    </row>
    <row r="47" spans="1:5" ht="15.75" thickBot="1">
      <c r="A47" s="103" t="s">
        <v>84</v>
      </c>
      <c r="B47" s="104"/>
      <c r="C47" s="104"/>
      <c r="D47" s="104"/>
      <c r="E47" s="105"/>
    </row>
    <row r="48" spans="1:5" ht="15.75" thickBot="1">
      <c r="A48" s="1" t="s">
        <v>7</v>
      </c>
      <c r="B48" s="76" t="s">
        <v>0</v>
      </c>
      <c r="C48" s="106"/>
      <c r="D48" s="2" t="s">
        <v>1</v>
      </c>
      <c r="E48" s="2"/>
    </row>
    <row r="49" spans="1:5" ht="15.75" thickBot="1">
      <c r="A49" s="3" t="s">
        <v>113</v>
      </c>
      <c r="B49" s="107"/>
      <c r="C49" s="108"/>
      <c r="D49" s="4" t="s">
        <v>2</v>
      </c>
      <c r="E49" s="5"/>
    </row>
    <row r="50" spans="1:5" ht="15.75" thickBot="1">
      <c r="A50" s="6" t="s">
        <v>3</v>
      </c>
      <c r="B50" s="107" t="s">
        <v>63</v>
      </c>
      <c r="C50" s="108"/>
      <c r="D50" s="4" t="s">
        <v>4</v>
      </c>
      <c r="E50" s="5"/>
    </row>
    <row r="51" spans="1:5" ht="26.25" thickBot="1">
      <c r="A51" s="6" t="s">
        <v>87</v>
      </c>
      <c r="B51" s="129">
        <v>14000</v>
      </c>
      <c r="C51" s="130"/>
      <c r="D51" s="4" t="s">
        <v>5</v>
      </c>
      <c r="E51" s="5"/>
    </row>
    <row r="52" spans="1:5" ht="15.75" thickBot="1">
      <c r="A52" s="29"/>
      <c r="B52" s="52" t="s">
        <v>115</v>
      </c>
      <c r="C52" s="53" t="s">
        <v>116</v>
      </c>
      <c r="D52" s="50"/>
      <c r="E52" s="51"/>
    </row>
    <row r="53" spans="1:5" ht="15.75" thickBot="1">
      <c r="A53" s="29"/>
      <c r="B53" s="52" t="s">
        <v>117</v>
      </c>
      <c r="C53" s="53" t="s">
        <v>118</v>
      </c>
      <c r="D53" s="50"/>
      <c r="E53" s="51"/>
    </row>
    <row r="54" spans="1:5" ht="26.25" thickBot="1">
      <c r="A54" s="29" t="s">
        <v>6</v>
      </c>
      <c r="B54" s="7" t="s">
        <v>88</v>
      </c>
      <c r="C54" s="8" t="s">
        <v>119</v>
      </c>
      <c r="D54" s="124"/>
      <c r="E54" s="125"/>
    </row>
    <row r="55" spans="1:5" ht="15.75" thickBot="1">
      <c r="A55" s="29"/>
      <c r="B55" s="7" t="s">
        <v>89</v>
      </c>
      <c r="C55" s="8" t="s">
        <v>120</v>
      </c>
      <c r="D55" s="30"/>
      <c r="E55" s="31"/>
    </row>
    <row r="56" spans="1:5" ht="15.75" thickBot="1">
      <c r="A56" s="29"/>
      <c r="B56" s="7" t="s">
        <v>91</v>
      </c>
      <c r="C56" s="8" t="s">
        <v>121</v>
      </c>
      <c r="D56" s="124"/>
      <c r="E56" s="125"/>
    </row>
    <row r="57" spans="1:5" ht="15.75" thickBot="1">
      <c r="A57" s="29"/>
      <c r="B57" s="7" t="s">
        <v>92</v>
      </c>
      <c r="C57" s="8" t="s">
        <v>122</v>
      </c>
      <c r="D57" s="124"/>
      <c r="E57" s="125"/>
    </row>
    <row r="58" spans="1:5" ht="26.25" thickBot="1">
      <c r="A58" s="29"/>
      <c r="B58" s="47" t="s">
        <v>94</v>
      </c>
      <c r="C58" s="48" t="s">
        <v>123</v>
      </c>
      <c r="D58" s="124"/>
      <c r="E58" s="125"/>
    </row>
    <row r="59" spans="1:5" ht="15.75" thickBot="1">
      <c r="A59" s="29"/>
      <c r="B59" s="47" t="s">
        <v>125</v>
      </c>
      <c r="C59" s="48" t="s">
        <v>126</v>
      </c>
      <c r="D59" s="30"/>
      <c r="E59" s="31"/>
    </row>
    <row r="60" spans="1:5" ht="15.75" thickBot="1">
      <c r="A60" s="29"/>
      <c r="B60" s="47" t="s">
        <v>127</v>
      </c>
      <c r="C60" s="48" t="s">
        <v>140</v>
      </c>
      <c r="D60" s="30"/>
      <c r="E60" s="31"/>
    </row>
    <row r="61" spans="1:5" ht="15.75" thickBot="1">
      <c r="A61" s="29"/>
      <c r="B61" s="7" t="s">
        <v>96</v>
      </c>
      <c r="C61" s="8" t="s">
        <v>124</v>
      </c>
      <c r="D61" s="124"/>
      <c r="E61" s="125"/>
    </row>
    <row r="62" spans="1:5" ht="39" thickBot="1">
      <c r="A62" s="29"/>
      <c r="B62" s="7" t="s">
        <v>98</v>
      </c>
      <c r="C62" s="49" t="s">
        <v>128</v>
      </c>
      <c r="D62" s="124"/>
      <c r="E62" s="125"/>
    </row>
    <row r="63" spans="1:5" ht="15.75" thickBot="1">
      <c r="A63" s="29"/>
      <c r="B63" s="7" t="s">
        <v>129</v>
      </c>
      <c r="C63" s="49" t="s">
        <v>74</v>
      </c>
      <c r="D63" s="30"/>
      <c r="E63" s="31"/>
    </row>
    <row r="64" spans="1:5" ht="15.75" thickBot="1">
      <c r="A64" s="29"/>
      <c r="B64" s="7" t="s">
        <v>130</v>
      </c>
      <c r="C64" s="49" t="s">
        <v>74</v>
      </c>
      <c r="D64" s="30"/>
      <c r="E64" s="31"/>
    </row>
    <row r="65" spans="1:5" ht="15.75" thickBot="1">
      <c r="A65" s="29"/>
      <c r="B65" s="7" t="s">
        <v>131</v>
      </c>
      <c r="C65" s="49" t="s">
        <v>74</v>
      </c>
      <c r="D65" s="30"/>
      <c r="E65" s="31"/>
    </row>
    <row r="66" spans="1:5" ht="15.75" thickBot="1">
      <c r="A66" s="29"/>
      <c r="B66" s="7" t="s">
        <v>132</v>
      </c>
      <c r="C66" s="49" t="s">
        <v>74</v>
      </c>
      <c r="D66" s="30"/>
      <c r="E66" s="31"/>
    </row>
    <row r="67" spans="1:5" ht="15.75" thickBot="1">
      <c r="A67" s="29"/>
      <c r="B67" s="7" t="s">
        <v>133</v>
      </c>
      <c r="C67" s="49" t="s">
        <v>74</v>
      </c>
      <c r="D67" s="30"/>
      <c r="E67" s="31"/>
    </row>
    <row r="68" spans="1:5" ht="15.75" thickBot="1">
      <c r="A68" s="29"/>
      <c r="B68" s="7" t="s">
        <v>134</v>
      </c>
      <c r="C68" s="49" t="s">
        <v>135</v>
      </c>
      <c r="D68" s="30"/>
      <c r="E68" s="31"/>
    </row>
    <row r="69" spans="1:5" ht="64.5" thickBot="1">
      <c r="A69" s="29"/>
      <c r="B69" s="7" t="s">
        <v>10</v>
      </c>
      <c r="C69" s="8" t="s">
        <v>106</v>
      </c>
      <c r="D69" s="124"/>
      <c r="E69" s="125"/>
    </row>
    <row r="70" spans="1:5" ht="15.75" thickBot="1">
      <c r="A70" s="29"/>
      <c r="B70" s="7" t="s">
        <v>136</v>
      </c>
      <c r="C70" s="8" t="s">
        <v>137</v>
      </c>
      <c r="D70" s="30"/>
      <c r="E70" s="31"/>
    </row>
    <row r="71" spans="1:5" ht="51.75" thickBot="1">
      <c r="A71" s="29"/>
      <c r="B71" s="7" t="s">
        <v>141</v>
      </c>
      <c r="C71" s="8" t="s">
        <v>142</v>
      </c>
      <c r="D71" s="30"/>
      <c r="E71" s="31"/>
    </row>
    <row r="72" spans="1:5" ht="15.75" thickBot="1">
      <c r="A72" s="6"/>
      <c r="B72" s="7" t="s">
        <v>138</v>
      </c>
      <c r="C72" s="8" t="s">
        <v>139</v>
      </c>
      <c r="D72" s="124"/>
      <c r="E72" s="125"/>
    </row>
    <row r="73" spans="4:5" ht="15">
      <c r="D73" s="36"/>
      <c r="E73" s="27"/>
    </row>
    <row r="74" spans="4:5" ht="15">
      <c r="D74" s="36"/>
      <c r="E74" s="27"/>
    </row>
    <row r="75" spans="1:5" ht="15.75" thickBot="1">
      <c r="A75" s="100" t="s">
        <v>114</v>
      </c>
      <c r="B75" s="101"/>
      <c r="C75" s="101"/>
      <c r="D75" s="101"/>
      <c r="E75" s="102"/>
    </row>
    <row r="76" spans="1:5" ht="15.75" thickBot="1">
      <c r="A76" s="103" t="s">
        <v>84</v>
      </c>
      <c r="B76" s="104"/>
      <c r="C76" s="104"/>
      <c r="D76" s="104"/>
      <c r="E76" s="105"/>
    </row>
    <row r="77" spans="1:5" ht="15.75" thickBot="1">
      <c r="A77" s="1" t="s">
        <v>46</v>
      </c>
      <c r="B77" s="76" t="s">
        <v>0</v>
      </c>
      <c r="C77" s="106"/>
      <c r="D77" s="2" t="s">
        <v>1</v>
      </c>
      <c r="E77" s="2"/>
    </row>
    <row r="78" spans="1:5" ht="39" thickBot="1">
      <c r="A78" s="3" t="s">
        <v>85</v>
      </c>
      <c r="B78" s="107"/>
      <c r="C78" s="108"/>
      <c r="D78" s="4" t="s">
        <v>2</v>
      </c>
      <c r="E78" s="5"/>
    </row>
    <row r="79" spans="1:5" ht="15.75" thickBot="1">
      <c r="A79" s="6" t="s">
        <v>3</v>
      </c>
      <c r="B79" s="107" t="s">
        <v>63</v>
      </c>
      <c r="C79" s="108"/>
      <c r="D79" s="4" t="s">
        <v>4</v>
      </c>
      <c r="E79" s="5"/>
    </row>
    <row r="80" spans="1:5" ht="26.25" thickBot="1">
      <c r="A80" s="6" t="s">
        <v>87</v>
      </c>
      <c r="B80" s="129">
        <v>14000</v>
      </c>
      <c r="C80" s="131"/>
      <c r="D80" s="4" t="s">
        <v>5</v>
      </c>
      <c r="E80" s="5"/>
    </row>
    <row r="81" spans="1:5" ht="26.25" thickBot="1">
      <c r="A81" s="127" t="s">
        <v>6</v>
      </c>
      <c r="B81" s="7" t="s">
        <v>88</v>
      </c>
      <c r="C81" s="8" t="s">
        <v>143</v>
      </c>
      <c r="D81" s="124"/>
      <c r="E81" s="125"/>
    </row>
    <row r="82" spans="1:5" ht="26.25" thickBot="1">
      <c r="A82" s="127"/>
      <c r="B82" s="7" t="s">
        <v>89</v>
      </c>
      <c r="C82" s="8" t="s">
        <v>90</v>
      </c>
      <c r="D82" s="30"/>
      <c r="E82" s="31"/>
    </row>
    <row r="83" spans="1:5" ht="15.75" thickBot="1">
      <c r="A83" s="127"/>
      <c r="B83" s="7" t="s">
        <v>91</v>
      </c>
      <c r="C83" s="8" t="s">
        <v>144</v>
      </c>
      <c r="D83" s="124"/>
      <c r="E83" s="125"/>
    </row>
    <row r="84" spans="1:5" ht="26.25" thickBot="1">
      <c r="A84" s="127"/>
      <c r="B84" s="7" t="s">
        <v>92</v>
      </c>
      <c r="C84" s="8" t="s">
        <v>93</v>
      </c>
      <c r="D84" s="124"/>
      <c r="E84" s="125"/>
    </row>
    <row r="85" spans="1:5" ht="51.75" thickBot="1">
      <c r="A85" s="127"/>
      <c r="B85" s="47" t="s">
        <v>94</v>
      </c>
      <c r="C85" s="48" t="s">
        <v>145</v>
      </c>
      <c r="D85" s="124"/>
      <c r="E85" s="125"/>
    </row>
    <row r="86" spans="1:5" ht="15.75" thickBot="1">
      <c r="A86" s="127"/>
      <c r="B86" s="47" t="s">
        <v>95</v>
      </c>
      <c r="C86" s="48" t="s">
        <v>74</v>
      </c>
      <c r="D86" s="30"/>
      <c r="E86" s="31"/>
    </row>
    <row r="87" spans="1:5" ht="26.25" thickBot="1">
      <c r="A87" s="127"/>
      <c r="B87" s="7" t="s">
        <v>96</v>
      </c>
      <c r="C87" s="8" t="s">
        <v>97</v>
      </c>
      <c r="D87" s="124"/>
      <c r="E87" s="125"/>
    </row>
    <row r="88" spans="1:5" ht="26.25" thickBot="1">
      <c r="A88" s="127"/>
      <c r="B88" s="7" t="s">
        <v>98</v>
      </c>
      <c r="C88" s="49" t="s">
        <v>99</v>
      </c>
      <c r="D88" s="124"/>
      <c r="E88" s="125"/>
    </row>
    <row r="89" spans="1:5" ht="39" thickBot="1">
      <c r="A89" s="127"/>
      <c r="B89" s="7" t="s">
        <v>100</v>
      </c>
      <c r="C89" s="49" t="s">
        <v>101</v>
      </c>
      <c r="D89" s="30"/>
      <c r="E89" s="31"/>
    </row>
    <row r="90" spans="1:5" ht="153.75" thickBot="1">
      <c r="A90" s="127"/>
      <c r="B90" s="7" t="s">
        <v>102</v>
      </c>
      <c r="C90" s="49" t="s">
        <v>103</v>
      </c>
      <c r="D90" s="30"/>
      <c r="E90" s="31"/>
    </row>
    <row r="91" spans="1:5" ht="39" thickBot="1">
      <c r="A91" s="127"/>
      <c r="B91" s="7" t="s">
        <v>104</v>
      </c>
      <c r="C91" s="49" t="s">
        <v>105</v>
      </c>
      <c r="D91" s="30"/>
      <c r="E91" s="31"/>
    </row>
    <row r="92" spans="1:5" ht="64.5" thickBot="1">
      <c r="A92" s="127"/>
      <c r="B92" s="7" t="s">
        <v>10</v>
      </c>
      <c r="C92" s="8" t="s">
        <v>106</v>
      </c>
      <c r="D92" s="124"/>
      <c r="E92" s="125"/>
    </row>
    <row r="93" spans="1:5" ht="26.25" thickBot="1">
      <c r="A93" s="29"/>
      <c r="B93" s="7" t="s">
        <v>107</v>
      </c>
      <c r="C93" s="8" t="s">
        <v>108</v>
      </c>
      <c r="D93" s="30"/>
      <c r="E93" s="31"/>
    </row>
    <row r="94" spans="1:5" ht="90" thickBot="1">
      <c r="A94" s="29"/>
      <c r="B94" s="7" t="s">
        <v>109</v>
      </c>
      <c r="C94" s="8" t="s">
        <v>110</v>
      </c>
      <c r="D94" s="30"/>
      <c r="E94" s="31"/>
    </row>
    <row r="95" spans="1:5" ht="15.75" thickBot="1">
      <c r="A95" s="6"/>
      <c r="B95" s="7" t="s">
        <v>111</v>
      </c>
      <c r="C95" s="8" t="s">
        <v>146</v>
      </c>
      <c r="D95" s="124"/>
      <c r="E95" s="125"/>
    </row>
    <row r="96" spans="4:5" ht="15">
      <c r="D96" s="36"/>
      <c r="E96" s="27"/>
    </row>
    <row r="97" spans="1:5" ht="15.75" thickBot="1">
      <c r="A97" s="86" t="s">
        <v>83</v>
      </c>
      <c r="B97" s="86"/>
      <c r="C97" s="86"/>
      <c r="D97" s="86"/>
      <c r="E97" s="86"/>
    </row>
    <row r="98" spans="1:5" ht="15.75" thickBot="1">
      <c r="A98" s="87"/>
      <c r="B98" s="87"/>
      <c r="C98" s="87"/>
      <c r="D98" s="87"/>
      <c r="E98" s="87"/>
    </row>
    <row r="99" spans="1:5" ht="15.75" thickBot="1">
      <c r="A99" s="37" t="s">
        <v>47</v>
      </c>
      <c r="B99" s="88" t="s">
        <v>0</v>
      </c>
      <c r="C99" s="88"/>
      <c r="D99" s="38" t="s">
        <v>1</v>
      </c>
      <c r="E99" s="39"/>
    </row>
    <row r="100" spans="1:5" ht="26.25" thickBot="1">
      <c r="A100" s="40" t="s">
        <v>62</v>
      </c>
      <c r="B100" s="89" t="s">
        <v>7</v>
      </c>
      <c r="C100" s="89"/>
      <c r="D100" s="41" t="s">
        <v>2</v>
      </c>
      <c r="E100" s="42"/>
    </row>
    <row r="101" spans="1:5" ht="15.75" thickBot="1">
      <c r="A101" s="40" t="s">
        <v>3</v>
      </c>
      <c r="B101" s="89" t="s">
        <v>63</v>
      </c>
      <c r="C101" s="89"/>
      <c r="D101" s="41" t="s">
        <v>4</v>
      </c>
      <c r="E101" s="42"/>
    </row>
    <row r="102" spans="1:5" ht="15.75" thickBot="1">
      <c r="A102" s="40" t="s">
        <v>17</v>
      </c>
      <c r="B102" s="89" t="s">
        <v>64</v>
      </c>
      <c r="C102" s="89"/>
      <c r="D102" s="41" t="s">
        <v>5</v>
      </c>
      <c r="E102" s="42"/>
    </row>
    <row r="103" spans="1:5" ht="15.75" thickBot="1">
      <c r="A103" s="90" t="s">
        <v>6</v>
      </c>
      <c r="B103" s="43" t="s">
        <v>65</v>
      </c>
      <c r="C103" s="44" t="s">
        <v>66</v>
      </c>
      <c r="D103" s="91"/>
      <c r="E103" s="91"/>
    </row>
    <row r="104" spans="1:5" ht="15.75" thickBot="1">
      <c r="A104" s="90"/>
      <c r="B104" s="43" t="s">
        <v>67</v>
      </c>
      <c r="C104" s="40" t="s">
        <v>68</v>
      </c>
      <c r="D104" s="92"/>
      <c r="E104" s="92"/>
    </row>
    <row r="105" spans="1:5" ht="15.75" thickBot="1">
      <c r="A105" s="90"/>
      <c r="B105" s="43" t="s">
        <v>69</v>
      </c>
      <c r="C105" s="45" t="s">
        <v>70</v>
      </c>
      <c r="D105" s="132"/>
      <c r="E105" s="132"/>
    </row>
    <row r="106" spans="1:5" ht="15.75" thickBot="1">
      <c r="A106" s="90"/>
      <c r="B106" s="43" t="s">
        <v>71</v>
      </c>
      <c r="C106" s="40" t="s">
        <v>72</v>
      </c>
      <c r="D106" s="132"/>
      <c r="E106" s="132"/>
    </row>
    <row r="107" spans="1:5" ht="15.75" thickBot="1">
      <c r="A107" s="90"/>
      <c r="B107" s="43" t="s">
        <v>73</v>
      </c>
      <c r="C107" s="40" t="s">
        <v>74</v>
      </c>
      <c r="D107" s="132"/>
      <c r="E107" s="132"/>
    </row>
    <row r="108" spans="1:5" ht="15.75" thickBot="1">
      <c r="A108" s="90"/>
      <c r="B108" s="43" t="s">
        <v>75</v>
      </c>
      <c r="C108" s="40" t="s">
        <v>76</v>
      </c>
      <c r="D108" s="132"/>
      <c r="E108" s="132"/>
    </row>
    <row r="109" spans="1:5" ht="15.75" thickBot="1">
      <c r="A109" s="90"/>
      <c r="B109" s="43" t="s">
        <v>77</v>
      </c>
      <c r="C109" s="40" t="s">
        <v>78</v>
      </c>
      <c r="D109" s="132"/>
      <c r="E109" s="132"/>
    </row>
    <row r="110" spans="1:5" ht="15.75" thickBot="1">
      <c r="A110" s="90"/>
      <c r="B110" s="43" t="s">
        <v>79</v>
      </c>
      <c r="C110" s="46" t="s">
        <v>80</v>
      </c>
      <c r="D110" s="132"/>
      <c r="E110" s="132"/>
    </row>
    <row r="111" spans="1:5" ht="15.75" thickBot="1">
      <c r="A111" s="90"/>
      <c r="B111" s="43" t="s">
        <v>81</v>
      </c>
      <c r="C111" s="46" t="s">
        <v>82</v>
      </c>
      <c r="D111" s="132"/>
      <c r="E111" s="132"/>
    </row>
    <row r="112" spans="4:5" ht="15.75" thickBot="1">
      <c r="D112" s="36"/>
      <c r="E112" s="27"/>
    </row>
    <row r="113" spans="1:5" ht="15.75" thickBot="1">
      <c r="A113" s="103"/>
      <c r="B113" s="104"/>
      <c r="C113" s="104"/>
      <c r="D113" s="104"/>
      <c r="E113" s="105"/>
    </row>
    <row r="114" spans="1:5" ht="15.75" thickBot="1">
      <c r="A114" s="1" t="s">
        <v>48</v>
      </c>
      <c r="B114" s="76" t="s">
        <v>0</v>
      </c>
      <c r="C114" s="77"/>
      <c r="D114" s="2" t="s">
        <v>1</v>
      </c>
      <c r="E114" s="2"/>
    </row>
    <row r="115" spans="1:5" ht="15.75" thickBot="1">
      <c r="A115" s="3" t="s">
        <v>165</v>
      </c>
      <c r="B115" s="107"/>
      <c r="C115" s="108"/>
      <c r="D115" s="4" t="s">
        <v>2</v>
      </c>
      <c r="E115" s="5"/>
    </row>
    <row r="116" spans="1:5" ht="15.75" thickBot="1">
      <c r="A116" s="6" t="s">
        <v>3</v>
      </c>
      <c r="B116" s="120" t="s">
        <v>63</v>
      </c>
      <c r="C116" s="121"/>
      <c r="D116" s="4" t="s">
        <v>4</v>
      </c>
      <c r="E116" s="5"/>
    </row>
    <row r="117" spans="1:5" ht="26.25" thickBot="1">
      <c r="A117" s="6" t="s">
        <v>190</v>
      </c>
      <c r="B117" s="133" t="s">
        <v>147</v>
      </c>
      <c r="C117" s="134"/>
      <c r="D117" s="4" t="s">
        <v>5</v>
      </c>
      <c r="E117" s="5"/>
    </row>
    <row r="118" spans="1:5" ht="15.75" thickBot="1">
      <c r="A118" s="28" t="s">
        <v>6</v>
      </c>
      <c r="B118" s="54" t="s">
        <v>148</v>
      </c>
      <c r="C118" s="55" t="s">
        <v>166</v>
      </c>
      <c r="D118" s="135"/>
      <c r="E118" s="136"/>
    </row>
    <row r="119" spans="1:5" ht="15.75" thickBot="1">
      <c r="A119" s="29"/>
      <c r="B119" s="7" t="s">
        <v>149</v>
      </c>
      <c r="C119" s="56" t="s">
        <v>167</v>
      </c>
      <c r="D119" s="124"/>
      <c r="E119" s="125"/>
    </row>
    <row r="120" spans="1:5" ht="15.75" thickBot="1">
      <c r="A120" s="29"/>
      <c r="B120" s="7" t="s">
        <v>150</v>
      </c>
      <c r="C120" s="8" t="s">
        <v>151</v>
      </c>
      <c r="D120" s="124"/>
      <c r="E120" s="125"/>
    </row>
    <row r="121" spans="1:5" ht="15.75" thickBot="1">
      <c r="A121" s="29"/>
      <c r="B121" s="7" t="s">
        <v>152</v>
      </c>
      <c r="C121" s="57" t="s">
        <v>153</v>
      </c>
      <c r="D121" s="30"/>
      <c r="E121" s="31"/>
    </row>
    <row r="122" spans="1:5" ht="15.75" thickBot="1">
      <c r="A122" s="29"/>
      <c r="B122" s="7" t="s">
        <v>154</v>
      </c>
      <c r="C122" s="58" t="s">
        <v>155</v>
      </c>
      <c r="D122" s="30"/>
      <c r="E122" s="31"/>
    </row>
    <row r="123" spans="1:5" ht="15.75" thickBot="1">
      <c r="A123" s="29"/>
      <c r="B123" s="7" t="s">
        <v>156</v>
      </c>
      <c r="C123" s="57" t="s">
        <v>157</v>
      </c>
      <c r="D123" s="30"/>
      <c r="E123" s="31"/>
    </row>
    <row r="124" spans="1:5" ht="15.75" thickBot="1">
      <c r="A124" s="29"/>
      <c r="B124" s="7" t="s">
        <v>158</v>
      </c>
      <c r="C124" s="58" t="s">
        <v>159</v>
      </c>
      <c r="D124" s="30"/>
      <c r="E124" s="31"/>
    </row>
    <row r="125" spans="1:5" ht="15.75" thickBot="1">
      <c r="A125" s="29"/>
      <c r="B125" s="7" t="s">
        <v>160</v>
      </c>
      <c r="C125" s="57" t="s">
        <v>161</v>
      </c>
      <c r="D125" s="124"/>
      <c r="E125" s="125"/>
    </row>
    <row r="126" spans="1:5" ht="15.75" thickBot="1">
      <c r="A126" s="29"/>
      <c r="B126" s="7" t="s">
        <v>162</v>
      </c>
      <c r="C126" s="58" t="s">
        <v>74</v>
      </c>
      <c r="D126" s="59"/>
      <c r="E126" s="31"/>
    </row>
    <row r="127" spans="1:5" ht="15.75" thickBot="1">
      <c r="A127" s="29"/>
      <c r="B127" s="7" t="s">
        <v>163</v>
      </c>
      <c r="C127" s="60" t="s">
        <v>74</v>
      </c>
      <c r="D127" s="59"/>
      <c r="E127" s="31"/>
    </row>
    <row r="128" spans="1:5" ht="15.75" thickBot="1">
      <c r="A128" s="61" t="s">
        <v>81</v>
      </c>
      <c r="B128" s="120" t="s">
        <v>164</v>
      </c>
      <c r="C128" s="121"/>
      <c r="D128" s="124"/>
      <c r="E128" s="125"/>
    </row>
    <row r="129" spans="4:5" ht="15.75" thickBot="1">
      <c r="D129" s="36"/>
      <c r="E129" s="27"/>
    </row>
    <row r="130" spans="1:5" ht="15.75" thickBot="1">
      <c r="A130" s="103"/>
      <c r="B130" s="104"/>
      <c r="C130" s="104"/>
      <c r="D130" s="104"/>
      <c r="E130" s="105"/>
    </row>
    <row r="131" spans="1:5" ht="15.75" thickBot="1">
      <c r="A131" s="1" t="s">
        <v>49</v>
      </c>
      <c r="B131" s="76" t="s">
        <v>0</v>
      </c>
      <c r="C131" s="77"/>
      <c r="D131" s="2" t="s">
        <v>1</v>
      </c>
      <c r="E131" s="2"/>
    </row>
    <row r="132" spans="1:5" ht="15.75" thickBot="1">
      <c r="A132" s="3" t="s">
        <v>168</v>
      </c>
      <c r="B132" s="107"/>
      <c r="C132" s="108"/>
      <c r="D132" s="4" t="s">
        <v>2</v>
      </c>
      <c r="E132" s="5"/>
    </row>
    <row r="133" spans="1:5" ht="15.75" thickBot="1">
      <c r="A133" s="6" t="s">
        <v>3</v>
      </c>
      <c r="B133" s="120" t="s">
        <v>63</v>
      </c>
      <c r="C133" s="121"/>
      <c r="D133" s="4" t="s">
        <v>4</v>
      </c>
      <c r="E133" s="5"/>
    </row>
    <row r="134" spans="1:5" ht="26.25" thickBot="1">
      <c r="A134" s="6" t="s">
        <v>190</v>
      </c>
      <c r="B134" s="133" t="s">
        <v>169</v>
      </c>
      <c r="C134" s="134"/>
      <c r="D134" s="4" t="s">
        <v>5</v>
      </c>
      <c r="E134" s="5"/>
    </row>
    <row r="135" spans="1:5" ht="64.5" thickBot="1">
      <c r="A135" s="28" t="s">
        <v>6</v>
      </c>
      <c r="B135" s="54" t="s">
        <v>170</v>
      </c>
      <c r="C135" s="55" t="s">
        <v>172</v>
      </c>
      <c r="D135" s="135"/>
      <c r="E135" s="136"/>
    </row>
    <row r="136" spans="1:5" ht="15.75" thickBot="1">
      <c r="A136" s="61" t="s">
        <v>81</v>
      </c>
      <c r="B136" s="120" t="s">
        <v>171</v>
      </c>
      <c r="C136" s="121"/>
      <c r="D136" s="124"/>
      <c r="E136" s="125"/>
    </row>
    <row r="137" spans="4:5" ht="15.75" thickBot="1">
      <c r="D137" s="36"/>
      <c r="E137" s="27"/>
    </row>
    <row r="138" spans="1:5" ht="15.75" thickBot="1">
      <c r="A138" s="103"/>
      <c r="B138" s="104"/>
      <c r="C138" s="104"/>
      <c r="D138" s="104"/>
      <c r="E138" s="105"/>
    </row>
    <row r="139" spans="1:5" ht="15.75" thickBot="1">
      <c r="A139" s="1" t="s">
        <v>60</v>
      </c>
      <c r="B139" s="76" t="s">
        <v>0</v>
      </c>
      <c r="C139" s="77"/>
      <c r="D139" s="2" t="s">
        <v>1</v>
      </c>
      <c r="E139" s="2"/>
    </row>
    <row r="140" spans="1:5" ht="15.75" thickBot="1">
      <c r="A140" s="3" t="s">
        <v>173</v>
      </c>
      <c r="B140" s="107"/>
      <c r="C140" s="108"/>
      <c r="D140" s="4" t="s">
        <v>2</v>
      </c>
      <c r="E140" s="5"/>
    </row>
    <row r="141" spans="1:5" ht="15.75" thickBot="1">
      <c r="A141" s="6" t="s">
        <v>3</v>
      </c>
      <c r="B141" s="120" t="s">
        <v>63</v>
      </c>
      <c r="C141" s="121"/>
      <c r="D141" s="4" t="s">
        <v>4</v>
      </c>
      <c r="E141" s="5"/>
    </row>
    <row r="142" spans="1:5" ht="15.75" thickBot="1">
      <c r="A142" s="6" t="s">
        <v>189</v>
      </c>
      <c r="B142" s="133" t="s">
        <v>174</v>
      </c>
      <c r="C142" s="134"/>
      <c r="D142" s="4" t="s">
        <v>5</v>
      </c>
      <c r="E142" s="5"/>
    </row>
    <row r="143" spans="1:5" ht="166.5" thickBot="1">
      <c r="A143" s="28" t="s">
        <v>6</v>
      </c>
      <c r="B143" s="54" t="s">
        <v>170</v>
      </c>
      <c r="C143" s="55" t="s">
        <v>175</v>
      </c>
      <c r="D143" s="135"/>
      <c r="E143" s="136"/>
    </row>
    <row r="144" spans="1:5" ht="15.75" thickBot="1">
      <c r="A144" s="61" t="s">
        <v>81</v>
      </c>
      <c r="B144" s="120" t="s">
        <v>171</v>
      </c>
      <c r="C144" s="121"/>
      <c r="D144" s="124"/>
      <c r="E144" s="125"/>
    </row>
    <row r="145" spans="4:5" ht="15">
      <c r="D145" s="36"/>
      <c r="E145" s="27"/>
    </row>
    <row r="146" spans="1:5" ht="15.75" thickBot="1">
      <c r="A146" s="100" t="s">
        <v>176</v>
      </c>
      <c r="B146" s="101"/>
      <c r="C146" s="101"/>
      <c r="D146" s="101"/>
      <c r="E146" s="102"/>
    </row>
    <row r="147" spans="1:5" ht="15.75" thickBot="1">
      <c r="A147" s="103" t="s">
        <v>84</v>
      </c>
      <c r="B147" s="104"/>
      <c r="C147" s="104"/>
      <c r="D147" s="104"/>
      <c r="E147" s="105"/>
    </row>
    <row r="148" spans="1:5" ht="15.75" thickBot="1">
      <c r="A148" s="1" t="s">
        <v>58</v>
      </c>
      <c r="B148" s="76" t="s">
        <v>0</v>
      </c>
      <c r="C148" s="106"/>
      <c r="D148" s="2" t="s">
        <v>1</v>
      </c>
      <c r="E148" s="2"/>
    </row>
    <row r="149" spans="1:5" ht="15.75" thickBot="1">
      <c r="A149" s="3" t="s">
        <v>188</v>
      </c>
      <c r="B149" s="107"/>
      <c r="C149" s="108"/>
      <c r="D149" s="4" t="s">
        <v>2</v>
      </c>
      <c r="E149" s="5"/>
    </row>
    <row r="150" spans="1:5" ht="15.75" thickBot="1">
      <c r="A150" s="6" t="s">
        <v>3</v>
      </c>
      <c r="B150" s="107" t="s">
        <v>86</v>
      </c>
      <c r="C150" s="108"/>
      <c r="D150" s="4" t="s">
        <v>4</v>
      </c>
      <c r="E150" s="5"/>
    </row>
    <row r="151" spans="1:5" ht="26.25" thickBot="1">
      <c r="A151" s="6" t="s">
        <v>87</v>
      </c>
      <c r="B151" s="129">
        <v>9900</v>
      </c>
      <c r="C151" s="130"/>
      <c r="D151" s="4" t="s">
        <v>5</v>
      </c>
      <c r="E151" s="5"/>
    </row>
    <row r="152" spans="1:5" ht="15.75" thickBot="1">
      <c r="A152" s="29"/>
      <c r="B152" s="52" t="s">
        <v>115</v>
      </c>
      <c r="C152" s="53" t="s">
        <v>178</v>
      </c>
      <c r="D152" s="50"/>
      <c r="E152" s="51"/>
    </row>
    <row r="153" spans="1:5" ht="15.75" thickBot="1">
      <c r="A153" s="29"/>
      <c r="B153" s="52" t="s">
        <v>117</v>
      </c>
      <c r="C153" s="53" t="s">
        <v>118</v>
      </c>
      <c r="D153" s="50"/>
      <c r="E153" s="51"/>
    </row>
    <row r="154" spans="1:5" ht="15.75" thickBot="1">
      <c r="A154" s="29" t="s">
        <v>6</v>
      </c>
      <c r="B154" s="7" t="s">
        <v>88</v>
      </c>
      <c r="C154" s="8" t="s">
        <v>179</v>
      </c>
      <c r="D154" s="124"/>
      <c r="E154" s="125"/>
    </row>
    <row r="155" spans="1:5" ht="26.25" thickBot="1">
      <c r="A155" s="29"/>
      <c r="B155" s="7" t="s">
        <v>184</v>
      </c>
      <c r="C155" s="8" t="s">
        <v>185</v>
      </c>
      <c r="D155" s="30"/>
      <c r="E155" s="31"/>
    </row>
    <row r="156" spans="1:5" ht="15.75" thickBot="1">
      <c r="A156" s="29"/>
      <c r="B156" s="7" t="s">
        <v>89</v>
      </c>
      <c r="C156" s="8" t="s">
        <v>180</v>
      </c>
      <c r="D156" s="30"/>
      <c r="E156" s="31"/>
    </row>
    <row r="157" spans="1:5" ht="15.75" thickBot="1">
      <c r="A157" s="29"/>
      <c r="B157" s="7" t="s">
        <v>91</v>
      </c>
      <c r="C157" s="8" t="s">
        <v>121</v>
      </c>
      <c r="D157" s="124"/>
      <c r="E157" s="125"/>
    </row>
    <row r="158" spans="1:5" ht="15.75" thickBot="1">
      <c r="A158" s="29"/>
      <c r="B158" s="7" t="s">
        <v>92</v>
      </c>
      <c r="C158" s="8" t="s">
        <v>122</v>
      </c>
      <c r="D158" s="124"/>
      <c r="E158" s="125"/>
    </row>
    <row r="159" spans="1:5" ht="26.25" thickBot="1">
      <c r="A159" s="29"/>
      <c r="B159" s="47" t="s">
        <v>125</v>
      </c>
      <c r="C159" s="48" t="s">
        <v>182</v>
      </c>
      <c r="D159" s="30"/>
      <c r="E159" s="31"/>
    </row>
    <row r="160" spans="1:5" ht="15.75" thickBot="1">
      <c r="A160" s="29"/>
      <c r="B160" s="7" t="s">
        <v>96</v>
      </c>
      <c r="C160" s="8" t="s">
        <v>181</v>
      </c>
      <c r="D160" s="124"/>
      <c r="E160" s="125"/>
    </row>
    <row r="161" spans="1:5" ht="39" thickBot="1">
      <c r="A161" s="29"/>
      <c r="B161" s="7" t="s">
        <v>98</v>
      </c>
      <c r="C161" s="49" t="s">
        <v>183</v>
      </c>
      <c r="D161" s="124"/>
      <c r="E161" s="125"/>
    </row>
    <row r="162" spans="1:5" ht="15.75" thickBot="1">
      <c r="A162" s="29"/>
      <c r="B162" s="7" t="s">
        <v>129</v>
      </c>
      <c r="C162" s="49" t="s">
        <v>74</v>
      </c>
      <c r="D162" s="30"/>
      <c r="E162" s="31"/>
    </row>
    <row r="163" spans="1:5" ht="15.75" thickBot="1">
      <c r="A163" s="29"/>
      <c r="B163" s="7" t="s">
        <v>130</v>
      </c>
      <c r="C163" s="49" t="s">
        <v>74</v>
      </c>
      <c r="D163" s="30"/>
      <c r="E163" s="31"/>
    </row>
    <row r="164" spans="1:5" ht="15.75" thickBot="1">
      <c r="A164" s="29"/>
      <c r="B164" s="7" t="s">
        <v>133</v>
      </c>
      <c r="C164" s="49" t="s">
        <v>74</v>
      </c>
      <c r="D164" s="30"/>
      <c r="E164" s="31"/>
    </row>
    <row r="165" spans="1:5" ht="15.75" thickBot="1">
      <c r="A165" s="29"/>
      <c r="B165" s="7" t="s">
        <v>134</v>
      </c>
      <c r="C165" s="49" t="s">
        <v>135</v>
      </c>
      <c r="D165" s="30"/>
      <c r="E165" s="31"/>
    </row>
    <row r="166" spans="1:5" ht="15.75" thickBot="1">
      <c r="A166" s="29"/>
      <c r="B166" s="7" t="s">
        <v>186</v>
      </c>
      <c r="C166" s="49" t="s">
        <v>187</v>
      </c>
      <c r="D166" s="30"/>
      <c r="E166" s="31"/>
    </row>
    <row r="167" spans="1:5" ht="64.5" thickBot="1">
      <c r="A167" s="29"/>
      <c r="B167" s="7" t="s">
        <v>10</v>
      </c>
      <c r="C167" s="8" t="s">
        <v>106</v>
      </c>
      <c r="D167" s="124"/>
      <c r="E167" s="125"/>
    </row>
    <row r="168" spans="1:5" ht="15.75" thickBot="1">
      <c r="A168" s="29"/>
      <c r="B168" s="7" t="s">
        <v>136</v>
      </c>
      <c r="C168" s="8" t="s">
        <v>137</v>
      </c>
      <c r="D168" s="30"/>
      <c r="E168" s="31"/>
    </row>
    <row r="169" spans="1:5" ht="15.75" thickBot="1">
      <c r="A169" s="6"/>
      <c r="B169" s="7" t="s">
        <v>138</v>
      </c>
      <c r="C169" s="8" t="s">
        <v>139</v>
      </c>
      <c r="D169" s="124"/>
      <c r="E169" s="125"/>
    </row>
    <row r="170" spans="4:5" ht="15.75" thickBot="1">
      <c r="D170" s="36"/>
      <c r="E170" s="27"/>
    </row>
    <row r="171" spans="1:5" ht="15.75" thickBot="1">
      <c r="A171" s="103" t="s">
        <v>84</v>
      </c>
      <c r="B171" s="104"/>
      <c r="C171" s="104"/>
      <c r="D171" s="104"/>
      <c r="E171" s="105"/>
    </row>
    <row r="172" spans="1:5" ht="15.75" thickBot="1">
      <c r="A172" s="1" t="s">
        <v>59</v>
      </c>
      <c r="B172" s="76" t="s">
        <v>0</v>
      </c>
      <c r="C172" s="106"/>
      <c r="D172" s="2" t="s">
        <v>1</v>
      </c>
      <c r="E172" s="2"/>
    </row>
    <row r="173" spans="1:5" ht="15.75" thickBot="1">
      <c r="A173" s="3" t="s">
        <v>191</v>
      </c>
      <c r="B173" s="107"/>
      <c r="C173" s="108"/>
      <c r="D173" s="4" t="s">
        <v>2</v>
      </c>
      <c r="E173" s="5"/>
    </row>
    <row r="174" spans="1:5" ht="15.75" thickBot="1">
      <c r="A174" s="6" t="s">
        <v>3</v>
      </c>
      <c r="B174" s="107" t="s">
        <v>63</v>
      </c>
      <c r="C174" s="108"/>
      <c r="D174" s="4" t="s">
        <v>4</v>
      </c>
      <c r="E174" s="5"/>
    </row>
    <row r="175" spans="1:5" ht="26.25" thickBot="1">
      <c r="A175" s="6" t="s">
        <v>87</v>
      </c>
      <c r="B175" s="129">
        <v>10000</v>
      </c>
      <c r="C175" s="130"/>
      <c r="D175" s="4" t="s">
        <v>5</v>
      </c>
      <c r="E175" s="5"/>
    </row>
    <row r="176" spans="1:5" ht="15.75" thickBot="1">
      <c r="A176" s="29"/>
      <c r="B176" s="52" t="s">
        <v>115</v>
      </c>
      <c r="C176" s="53" t="s">
        <v>116</v>
      </c>
      <c r="D176" s="50"/>
      <c r="E176" s="51"/>
    </row>
    <row r="177" spans="1:5" ht="15.75" thickBot="1">
      <c r="A177" s="29"/>
      <c r="B177" s="52" t="s">
        <v>117</v>
      </c>
      <c r="C177" s="53" t="s">
        <v>118</v>
      </c>
      <c r="D177" s="50"/>
      <c r="E177" s="51"/>
    </row>
    <row r="178" spans="1:5" ht="26.25" thickBot="1">
      <c r="A178" s="29" t="s">
        <v>6</v>
      </c>
      <c r="B178" s="7" t="s">
        <v>88</v>
      </c>
      <c r="C178" s="8" t="s">
        <v>192</v>
      </c>
      <c r="D178" s="124"/>
      <c r="E178" s="125"/>
    </row>
    <row r="179" spans="1:5" ht="15.75" thickBot="1">
      <c r="A179" s="29"/>
      <c r="B179" s="7" t="s">
        <v>89</v>
      </c>
      <c r="C179" s="8" t="s">
        <v>193</v>
      </c>
      <c r="D179" s="30"/>
      <c r="E179" s="31"/>
    </row>
    <row r="180" spans="1:5" ht="15.75" thickBot="1">
      <c r="A180" s="29"/>
      <c r="B180" s="7" t="s">
        <v>91</v>
      </c>
      <c r="C180" s="8" t="s">
        <v>121</v>
      </c>
      <c r="D180" s="124"/>
      <c r="E180" s="125"/>
    </row>
    <row r="181" spans="1:5" ht="15.75" thickBot="1">
      <c r="A181" s="29"/>
      <c r="B181" s="7" t="s">
        <v>92</v>
      </c>
      <c r="C181" s="8" t="s">
        <v>122</v>
      </c>
      <c r="D181" s="124"/>
      <c r="E181" s="125"/>
    </row>
    <row r="182" spans="1:5" ht="15.75" thickBot="1">
      <c r="A182" s="29"/>
      <c r="B182" s="47" t="s">
        <v>125</v>
      </c>
      <c r="C182" s="48" t="s">
        <v>126</v>
      </c>
      <c r="D182" s="30"/>
      <c r="E182" s="31"/>
    </row>
    <row r="183" spans="1:5" ht="15.75" thickBot="1">
      <c r="A183" s="29"/>
      <c r="B183" s="7" t="s">
        <v>96</v>
      </c>
      <c r="C183" s="8" t="s">
        <v>124</v>
      </c>
      <c r="D183" s="124"/>
      <c r="E183" s="125"/>
    </row>
    <row r="184" spans="1:5" ht="39" thickBot="1">
      <c r="A184" s="29"/>
      <c r="B184" s="7" t="s">
        <v>98</v>
      </c>
      <c r="C184" s="49" t="s">
        <v>128</v>
      </c>
      <c r="D184" s="124"/>
      <c r="E184" s="125"/>
    </row>
    <row r="185" spans="1:5" ht="15.75" thickBot="1">
      <c r="A185" s="29"/>
      <c r="B185" s="7" t="s">
        <v>129</v>
      </c>
      <c r="C185" s="49" t="s">
        <v>74</v>
      </c>
      <c r="D185" s="30"/>
      <c r="E185" s="31"/>
    </row>
    <row r="186" spans="1:5" ht="15.75" thickBot="1">
      <c r="A186" s="29"/>
      <c r="B186" s="7" t="s">
        <v>130</v>
      </c>
      <c r="C186" s="49" t="s">
        <v>74</v>
      </c>
      <c r="D186" s="30"/>
      <c r="E186" s="31"/>
    </row>
    <row r="187" spans="1:5" ht="15.75" thickBot="1">
      <c r="A187" s="29"/>
      <c r="B187" s="7" t="s">
        <v>194</v>
      </c>
      <c r="C187" s="49" t="s">
        <v>74</v>
      </c>
      <c r="D187" s="30"/>
      <c r="E187" s="31"/>
    </row>
    <row r="188" spans="1:5" ht="15.75" thickBot="1">
      <c r="A188" s="29"/>
      <c r="B188" s="7" t="s">
        <v>195</v>
      </c>
      <c r="C188" s="49" t="s">
        <v>74</v>
      </c>
      <c r="D188" s="30"/>
      <c r="E188" s="31"/>
    </row>
    <row r="189" spans="1:5" ht="15.75" thickBot="1">
      <c r="A189" s="29"/>
      <c r="B189" s="7" t="s">
        <v>133</v>
      </c>
      <c r="C189" s="49" t="s">
        <v>74</v>
      </c>
      <c r="D189" s="30"/>
      <c r="E189" s="31"/>
    </row>
    <row r="190" spans="1:5" ht="15.75" thickBot="1">
      <c r="A190" s="29"/>
      <c r="B190" s="7" t="s">
        <v>134</v>
      </c>
      <c r="C190" s="49" t="s">
        <v>135</v>
      </c>
      <c r="D190" s="30"/>
      <c r="E190" s="31"/>
    </row>
    <row r="191" spans="1:5" ht="26.25" thickBot="1">
      <c r="A191" s="29"/>
      <c r="B191" s="7" t="s">
        <v>94</v>
      </c>
      <c r="C191" s="49" t="s">
        <v>123</v>
      </c>
      <c r="D191" s="30"/>
      <c r="E191" s="31"/>
    </row>
    <row r="192" spans="1:5" ht="64.5" thickBot="1">
      <c r="A192" s="29"/>
      <c r="B192" s="7" t="s">
        <v>10</v>
      </c>
      <c r="C192" s="8" t="s">
        <v>106</v>
      </c>
      <c r="D192" s="124"/>
      <c r="E192" s="125"/>
    </row>
    <row r="193" spans="1:5" ht="15.75" thickBot="1">
      <c r="A193" s="29"/>
      <c r="B193" s="7" t="s">
        <v>136</v>
      </c>
      <c r="C193" s="8" t="s">
        <v>137</v>
      </c>
      <c r="D193" s="30"/>
      <c r="E193" s="31"/>
    </row>
    <row r="194" spans="1:5" ht="15.75" thickBot="1">
      <c r="A194" s="6"/>
      <c r="B194" s="7" t="s">
        <v>138</v>
      </c>
      <c r="C194" s="8" t="s">
        <v>139</v>
      </c>
      <c r="D194" s="124"/>
      <c r="E194" s="125"/>
    </row>
    <row r="195" spans="4:5" ht="15.75" thickBot="1">
      <c r="D195" s="36"/>
      <c r="E195" s="27"/>
    </row>
    <row r="196" spans="1:5" ht="15">
      <c r="A196" s="70"/>
      <c r="B196" s="71"/>
      <c r="C196" s="71"/>
      <c r="D196" s="71"/>
      <c r="E196" s="72"/>
    </row>
    <row r="197" spans="1:5" ht="15.75" thickBot="1">
      <c r="A197" s="73" t="s">
        <v>15</v>
      </c>
      <c r="B197" s="74"/>
      <c r="C197" s="74"/>
      <c r="D197" s="74"/>
      <c r="E197" s="75"/>
    </row>
    <row r="198" spans="1:5" ht="15.75" thickBot="1">
      <c r="A198" s="1" t="s">
        <v>56</v>
      </c>
      <c r="B198" s="76" t="s">
        <v>0</v>
      </c>
      <c r="C198" s="77"/>
      <c r="D198" s="2" t="s">
        <v>1</v>
      </c>
      <c r="E198" s="2"/>
    </row>
    <row r="199" spans="1:5" ht="15.75" thickBot="1">
      <c r="A199" s="3" t="s">
        <v>31</v>
      </c>
      <c r="B199" s="107"/>
      <c r="C199" s="108"/>
      <c r="D199" s="4" t="s">
        <v>2</v>
      </c>
      <c r="E199" s="5"/>
    </row>
    <row r="200" spans="1:5" ht="15.75" thickBot="1">
      <c r="A200" s="6" t="s">
        <v>3</v>
      </c>
      <c r="B200" s="120">
        <v>1</v>
      </c>
      <c r="C200" s="121"/>
      <c r="D200" s="4" t="s">
        <v>4</v>
      </c>
      <c r="E200" s="5"/>
    </row>
    <row r="201" spans="1:5" ht="15.75" thickBot="1">
      <c r="A201" s="6" t="s">
        <v>17</v>
      </c>
      <c r="B201" s="109">
        <v>5100</v>
      </c>
      <c r="C201" s="110"/>
      <c r="D201" s="4" t="s">
        <v>5</v>
      </c>
      <c r="E201" s="5"/>
    </row>
    <row r="202" spans="1:5" ht="15.75" thickBot="1">
      <c r="A202" s="126" t="s">
        <v>6</v>
      </c>
      <c r="B202" s="7" t="s">
        <v>43</v>
      </c>
      <c r="C202" s="8" t="s">
        <v>36</v>
      </c>
      <c r="D202" s="124"/>
      <c r="E202" s="125"/>
    </row>
    <row r="203" spans="1:5" ht="15.75" thickBot="1">
      <c r="A203" s="127"/>
      <c r="B203" s="7" t="s">
        <v>9</v>
      </c>
      <c r="C203" s="8" t="s">
        <v>32</v>
      </c>
      <c r="D203" s="124"/>
      <c r="E203" s="125"/>
    </row>
    <row r="204" spans="1:5" ht="15.75" thickBot="1">
      <c r="A204" s="127"/>
      <c r="B204" s="7" t="s">
        <v>41</v>
      </c>
      <c r="C204" s="8" t="s">
        <v>44</v>
      </c>
      <c r="D204" s="124"/>
      <c r="E204" s="125"/>
    </row>
    <row r="205" spans="1:5" ht="26.25" thickBot="1">
      <c r="A205" s="127"/>
      <c r="B205" s="7" t="s">
        <v>35</v>
      </c>
      <c r="C205" s="8" t="s">
        <v>33</v>
      </c>
      <c r="D205" s="124"/>
      <c r="E205" s="125"/>
    </row>
    <row r="206" spans="1:5" ht="26.25" thickBot="1">
      <c r="A206" s="127"/>
      <c r="B206" s="7" t="s">
        <v>10</v>
      </c>
      <c r="C206" s="8" t="s">
        <v>34</v>
      </c>
      <c r="D206" s="124"/>
      <c r="E206" s="125"/>
    </row>
    <row r="207" spans="1:5" ht="102.75" thickBot="1">
      <c r="A207" s="127"/>
      <c r="B207" s="21" t="s">
        <v>40</v>
      </c>
      <c r="C207" s="8" t="s">
        <v>38</v>
      </c>
      <c r="D207" s="124"/>
      <c r="E207" s="125"/>
    </row>
    <row r="208" spans="1:5" ht="38.25">
      <c r="A208" s="128"/>
      <c r="B208" s="117" t="s">
        <v>8</v>
      </c>
      <c r="C208" s="23" t="s">
        <v>37</v>
      </c>
      <c r="D208" s="111"/>
      <c r="E208" s="112"/>
    </row>
    <row r="209" spans="1:5" ht="15.75" thickBot="1">
      <c r="A209" s="128"/>
      <c r="B209" s="118"/>
      <c r="C209" s="24"/>
      <c r="D209" s="115"/>
      <c r="E209" s="116"/>
    </row>
    <row r="210" spans="1:5" ht="15.75" hidden="1" thickBot="1">
      <c r="A210" s="22"/>
      <c r="B210" s="119"/>
      <c r="C210" s="62"/>
      <c r="D210" s="113"/>
      <c r="E210" s="114"/>
    </row>
    <row r="211" spans="1:5" ht="15.75" thickBot="1">
      <c r="A211" s="22"/>
      <c r="B211" s="58" t="s">
        <v>138</v>
      </c>
      <c r="C211" s="58" t="s">
        <v>196</v>
      </c>
      <c r="D211" s="124"/>
      <c r="E211" s="125"/>
    </row>
    <row r="212" ht="15.75" thickBot="1"/>
    <row r="213" spans="1:5" ht="15">
      <c r="A213" s="70"/>
      <c r="B213" s="71"/>
      <c r="C213" s="71"/>
      <c r="D213" s="71"/>
      <c r="E213" s="72"/>
    </row>
    <row r="214" spans="1:5" ht="15.75" thickBot="1">
      <c r="A214" s="73" t="s">
        <v>15</v>
      </c>
      <c r="B214" s="74"/>
      <c r="C214" s="74"/>
      <c r="D214" s="74"/>
      <c r="E214" s="75"/>
    </row>
    <row r="215" spans="1:5" ht="15.75" thickBot="1">
      <c r="A215" s="1" t="s">
        <v>57</v>
      </c>
      <c r="B215" s="76" t="s">
        <v>0</v>
      </c>
      <c r="C215" s="77"/>
      <c r="D215" s="2" t="s">
        <v>1</v>
      </c>
      <c r="E215" s="2"/>
    </row>
    <row r="216" spans="1:5" ht="15.75" thickBot="1">
      <c r="A216" s="3" t="s">
        <v>31</v>
      </c>
      <c r="B216" s="107"/>
      <c r="C216" s="108"/>
      <c r="D216" s="4" t="s">
        <v>2</v>
      </c>
      <c r="E216" s="5"/>
    </row>
    <row r="217" spans="1:5" ht="15.75" thickBot="1">
      <c r="A217" s="6" t="s">
        <v>3</v>
      </c>
      <c r="B217" s="120">
        <v>1</v>
      </c>
      <c r="C217" s="121"/>
      <c r="D217" s="4" t="s">
        <v>4</v>
      </c>
      <c r="E217" s="5"/>
    </row>
    <row r="218" spans="1:5" ht="15.75" thickBot="1">
      <c r="A218" s="20" t="s">
        <v>17</v>
      </c>
      <c r="B218" s="109">
        <v>3300</v>
      </c>
      <c r="C218" s="110"/>
      <c r="D218" s="4" t="s">
        <v>5</v>
      </c>
      <c r="E218" s="5"/>
    </row>
    <row r="219" spans="1:12" ht="15.75" thickBot="1">
      <c r="A219" s="117" t="s">
        <v>6</v>
      </c>
      <c r="B219" s="7" t="s">
        <v>43</v>
      </c>
      <c r="C219" s="8" t="s">
        <v>36</v>
      </c>
      <c r="D219" s="124"/>
      <c r="E219" s="125"/>
      <c r="F219" s="18"/>
      <c r="G219" s="18"/>
      <c r="H219" s="18"/>
      <c r="I219" s="18"/>
      <c r="J219" s="18"/>
      <c r="K219" s="18"/>
      <c r="L219" s="18"/>
    </row>
    <row r="220" spans="1:5" ht="15.75" thickBot="1">
      <c r="A220" s="122"/>
      <c r="B220" s="7" t="s">
        <v>9</v>
      </c>
      <c r="C220" s="8" t="s">
        <v>32</v>
      </c>
      <c r="D220" s="124"/>
      <c r="E220" s="125"/>
    </row>
    <row r="221" spans="1:5" ht="15.75" thickBot="1">
      <c r="A221" s="122"/>
      <c r="B221" s="7" t="s">
        <v>41</v>
      </c>
      <c r="C221" s="8" t="s">
        <v>42</v>
      </c>
      <c r="D221" s="124"/>
      <c r="E221" s="125"/>
    </row>
    <row r="222" spans="1:6" ht="26.25" thickBot="1">
      <c r="A222" s="122"/>
      <c r="B222" s="7" t="s">
        <v>35</v>
      </c>
      <c r="C222" s="8" t="s">
        <v>33</v>
      </c>
      <c r="D222" s="124"/>
      <c r="E222" s="125"/>
      <c r="F222" s="18"/>
    </row>
    <row r="223" spans="1:5" ht="26.25" thickBot="1">
      <c r="A223" s="122"/>
      <c r="B223" s="7" t="s">
        <v>10</v>
      </c>
      <c r="C223" s="8" t="s">
        <v>34</v>
      </c>
      <c r="D223" s="124"/>
      <c r="E223" s="125"/>
    </row>
    <row r="224" spans="1:5" ht="90" thickBot="1">
      <c r="A224" s="122"/>
      <c r="B224" s="7" t="s">
        <v>40</v>
      </c>
      <c r="C224" s="8" t="s">
        <v>39</v>
      </c>
      <c r="D224" s="124"/>
      <c r="E224" s="125"/>
    </row>
    <row r="225" spans="1:5" ht="38.25">
      <c r="A225" s="122"/>
      <c r="B225" s="26" t="s">
        <v>8</v>
      </c>
      <c r="C225" s="19" t="s">
        <v>37</v>
      </c>
      <c r="D225" s="111"/>
      <c r="E225" s="112"/>
    </row>
    <row r="226" spans="1:5" ht="15.75" thickBot="1">
      <c r="A226" s="123"/>
      <c r="B226" s="25"/>
      <c r="C226" s="6"/>
      <c r="D226" s="113"/>
      <c r="E226" s="114"/>
    </row>
    <row r="227" spans="1:5" ht="15.75" thickBot="1">
      <c r="A227" s="22"/>
      <c r="B227" s="58" t="s">
        <v>138</v>
      </c>
      <c r="C227" s="58" t="s">
        <v>196</v>
      </c>
      <c r="D227" s="124"/>
      <c r="E227" s="125"/>
    </row>
    <row r="245" ht="42" customHeight="1"/>
    <row r="264" ht="30.75" customHeight="1"/>
  </sheetData>
  <mergeCells count="149">
    <mergeCell ref="D194:E194"/>
    <mergeCell ref="D211:E211"/>
    <mergeCell ref="D227:E227"/>
    <mergeCell ref="D180:E180"/>
    <mergeCell ref="D181:E181"/>
    <mergeCell ref="D183:E183"/>
    <mergeCell ref="D184:E184"/>
    <mergeCell ref="D192:E192"/>
    <mergeCell ref="B172:C172"/>
    <mergeCell ref="B173:C173"/>
    <mergeCell ref="B174:C174"/>
    <mergeCell ref="B175:C175"/>
    <mergeCell ref="D178:E178"/>
    <mergeCell ref="B201:C201"/>
    <mergeCell ref="D207:E207"/>
    <mergeCell ref="D202:E202"/>
    <mergeCell ref="D203:E203"/>
    <mergeCell ref="D204:E204"/>
    <mergeCell ref="D205:E205"/>
    <mergeCell ref="D206:E206"/>
    <mergeCell ref="D160:E160"/>
    <mergeCell ref="D161:E161"/>
    <mergeCell ref="D167:E167"/>
    <mergeCell ref="D169:E169"/>
    <mergeCell ref="A171:E171"/>
    <mergeCell ref="B151:C151"/>
    <mergeCell ref="D154:E154"/>
    <mergeCell ref="D157:E157"/>
    <mergeCell ref="D158:E158"/>
    <mergeCell ref="A146:E146"/>
    <mergeCell ref="A147:E147"/>
    <mergeCell ref="B148:C148"/>
    <mergeCell ref="B149:C149"/>
    <mergeCell ref="B150:C150"/>
    <mergeCell ref="B141:C141"/>
    <mergeCell ref="B142:C142"/>
    <mergeCell ref="D143:E143"/>
    <mergeCell ref="B144:C144"/>
    <mergeCell ref="D144:E144"/>
    <mergeCell ref="B136:C136"/>
    <mergeCell ref="D136:E136"/>
    <mergeCell ref="A138:E138"/>
    <mergeCell ref="B139:C139"/>
    <mergeCell ref="B140:C140"/>
    <mergeCell ref="B131:C131"/>
    <mergeCell ref="B132:C132"/>
    <mergeCell ref="B133:C133"/>
    <mergeCell ref="B134:C134"/>
    <mergeCell ref="D135:E135"/>
    <mergeCell ref="D125:E125"/>
    <mergeCell ref="B128:C128"/>
    <mergeCell ref="D128:E128"/>
    <mergeCell ref="A130:E130"/>
    <mergeCell ref="B116:C116"/>
    <mergeCell ref="B117:C117"/>
    <mergeCell ref="D118:E118"/>
    <mergeCell ref="D119:E119"/>
    <mergeCell ref="D120:E120"/>
    <mergeCell ref="D95:E95"/>
    <mergeCell ref="A113:E113"/>
    <mergeCell ref="B114:C114"/>
    <mergeCell ref="B115:C115"/>
    <mergeCell ref="B79:C79"/>
    <mergeCell ref="B80:C80"/>
    <mergeCell ref="A81:A92"/>
    <mergeCell ref="D81:E81"/>
    <mergeCell ref="D83:E83"/>
    <mergeCell ref="D84:E84"/>
    <mergeCell ref="D85:E85"/>
    <mergeCell ref="D87:E87"/>
    <mergeCell ref="D88:E88"/>
    <mergeCell ref="D92:E92"/>
    <mergeCell ref="D105:E105"/>
    <mergeCell ref="D106:E106"/>
    <mergeCell ref="D107:E107"/>
    <mergeCell ref="D108:E108"/>
    <mergeCell ref="D109:E109"/>
    <mergeCell ref="D110:E110"/>
    <mergeCell ref="D111:E111"/>
    <mergeCell ref="D72:E72"/>
    <mergeCell ref="A75:E75"/>
    <mergeCell ref="A76:E76"/>
    <mergeCell ref="B77:C77"/>
    <mergeCell ref="B78:C78"/>
    <mergeCell ref="B51:C51"/>
    <mergeCell ref="D54:E54"/>
    <mergeCell ref="D56:E56"/>
    <mergeCell ref="D57:E57"/>
    <mergeCell ref="D58:E58"/>
    <mergeCell ref="D61:E61"/>
    <mergeCell ref="D62:E62"/>
    <mergeCell ref="D69:E69"/>
    <mergeCell ref="A46:E46"/>
    <mergeCell ref="A47:E47"/>
    <mergeCell ref="B48:C48"/>
    <mergeCell ref="B49:C49"/>
    <mergeCell ref="B50:C50"/>
    <mergeCell ref="B218:C218"/>
    <mergeCell ref="D225:E226"/>
    <mergeCell ref="D208:E210"/>
    <mergeCell ref="B208:B210"/>
    <mergeCell ref="A213:E213"/>
    <mergeCell ref="A214:E214"/>
    <mergeCell ref="B216:C216"/>
    <mergeCell ref="B217:C217"/>
    <mergeCell ref="B215:C215"/>
    <mergeCell ref="A219:A226"/>
    <mergeCell ref="D219:E219"/>
    <mergeCell ref="D220:E220"/>
    <mergeCell ref="D221:E221"/>
    <mergeCell ref="D222:E222"/>
    <mergeCell ref="D223:E223"/>
    <mergeCell ref="D224:E224"/>
    <mergeCell ref="B199:C199"/>
    <mergeCell ref="B200:C200"/>
    <mergeCell ref="A202:A209"/>
    <mergeCell ref="A8:E8"/>
    <mergeCell ref="A9:E9"/>
    <mergeCell ref="A10:B10"/>
    <mergeCell ref="C10:E10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96:E196"/>
    <mergeCell ref="A197:E197"/>
    <mergeCell ref="B198:C198"/>
    <mergeCell ref="A16:B16"/>
    <mergeCell ref="C16:E16"/>
    <mergeCell ref="A17:B17"/>
    <mergeCell ref="C17:E17"/>
    <mergeCell ref="A38:E38"/>
    <mergeCell ref="A21:E21"/>
    <mergeCell ref="A25:E25"/>
    <mergeCell ref="A33:E33"/>
    <mergeCell ref="A97:E97"/>
    <mergeCell ref="A98:E98"/>
    <mergeCell ref="B99:C99"/>
    <mergeCell ref="B100:C100"/>
    <mergeCell ref="B101:C101"/>
    <mergeCell ref="B102:C102"/>
    <mergeCell ref="A103:A111"/>
    <mergeCell ref="D103:E103"/>
    <mergeCell ref="D104:E104"/>
  </mergeCells>
  <printOptions/>
  <pageMargins left="0.7" right="0.7" top="0.787401575" bottom="0.787401575" header="0.3" footer="0.3"/>
  <pageSetup fitToHeight="0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cp:lastPrinted>2014-07-01T08:03:59Z</cp:lastPrinted>
  <dcterms:created xsi:type="dcterms:W3CDTF">2013-07-02T09:00:16Z</dcterms:created>
  <dcterms:modified xsi:type="dcterms:W3CDTF">2014-07-04T10:52:43Z</dcterms:modified>
  <cp:category/>
  <cp:version/>
  <cp:contentType/>
  <cp:contentStatus/>
</cp:coreProperties>
</file>