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20115" windowHeight="8010"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<sst xmlns="http://schemas.openxmlformats.org/spreadsheetml/2006/main" count="126" uniqueCount="96">
  <si>
    <t>Projekt Partnerstvím ke zkvalitnění přípravy lidských zdrojů pro přírodovědné a technické vzdělávání,  reg.č. OP VK  CZ.1.07/2.3.00/45.0034</t>
  </si>
  <si>
    <t>Název</t>
  </si>
  <si>
    <t>Poznámka</t>
  </si>
  <si>
    <t>Množ.</t>
  </si>
  <si>
    <t>Celkem</t>
  </si>
  <si>
    <t>KA</t>
  </si>
  <si>
    <t>Kávový hrnek</t>
  </si>
  <si>
    <t>Cafe Nobel</t>
  </si>
  <si>
    <t>Plnicí pero</t>
  </si>
  <si>
    <t>Zápisník</t>
  </si>
  <si>
    <t>Flash-disk 4GB</t>
  </si>
  <si>
    <t>Samolepky s logem CN</t>
  </si>
  <si>
    <t>3 - Procházková</t>
  </si>
  <si>
    <t xml:space="preserve">Balzám na rty </t>
  </si>
  <si>
    <t xml:space="preserve">Průměr 1,8 x 7 cm,  barva oranžová, Tisk: 2x Tampotisk, 1 barva (černá), potisk: na jedné straně logolink OP VK a na druhé logo UJEP, grafická a předtisková příprava
</t>
  </si>
  <si>
    <t>Antibakteriální čistící gel ve spreji v tubě</t>
  </si>
  <si>
    <t xml:space="preserve">Průměr 1,6 x 14 cm,  barva bezbarvá s oranžovým víčkem, Tisk: 2x Tampotisk, 1 barva (černá), potisk: na jedné straně logolink OP VK a na druhé logo UJEP, grafická a předtisková příprava
</t>
  </si>
  <si>
    <t>Krabička náplastí (5ks)</t>
  </si>
  <si>
    <t xml:space="preserve">Rozměr: 10,2 x 4x 0,9 cm,  barva oranžová, Tisk: 1x Tampotisk,  1 barva (černá), potisk: logolink OP VK a logo UJEP, grafická a předtisková příprava
</t>
  </si>
  <si>
    <t>Přívěsek na klíče - svítilna stříbrná</t>
  </si>
  <si>
    <t>Tisk:  1x tampotisk, 1 barva (černá), potisk: logolink OP VK a logo UJEP, grafická a předtisková příprava</t>
  </si>
  <si>
    <t>Blok A5 linkovaný</t>
  </si>
  <si>
    <t>počet listů v bloku (všechny listy stejná grafika) - 50 listů, potisk 1/0, papír 90gr/m2, podklad 240g karton, lepeno v hlavě, bez přední obálky, bez děrování. Tisk: 1 barva, potisk: logolink OP VK a logo UJEP, název: název projektu + registrační číslo, grafická a předtisková příprava</t>
  </si>
  <si>
    <t>Propiska - verze UJEP</t>
  </si>
  <si>
    <t>barva: tmavě fialová (barva by se měla blížit dle cmyk: c - 91,m - 100, y - 37, k - 52), plastová propiska se stříbrnými doplňky 
Tisk: 2x Tampotisk, 1 barva (bílá) - na jedné straně logo UJEP, na druhé straně logo OP VK, grafická a předtisková příprava</t>
  </si>
  <si>
    <t>Tužka ohebná</t>
  </si>
  <si>
    <t xml:space="preserve">Barva oranžová, rozměr: pr.6x320 mm, Tisk: 1x Tampotisk,  1 barva (černá), potisk: logolink OP VK a logo UJEP, grafická a předtisková příprava
</t>
  </si>
  <si>
    <t>Tužka s gumou, barva modrá 186 mm</t>
  </si>
  <si>
    <t>TAU - Škola techniky Zukerstein</t>
  </si>
  <si>
    <t>Plastové kuličkové pero, barva modrá, hrot a klip ve stříbrném provedení, barva inkoustu modrá</t>
  </si>
  <si>
    <t>Přívěšek na klíče včetně dvou žetonů (5+10) do nákupního vozíku z plastu</t>
  </si>
  <si>
    <t xml:space="preserve">Rozměr 30 x 28 x 10 mm,  barva: přívěšek modrá/žetony bílé, Tisk: 2x Tampotisk,  1 barva (černá), potisk: logolink OP VK a logo FVTM (na jednom žetonu logo OPVK, na druhém žetonu logoFVTM), grafická a předtisková příprava
</t>
  </si>
  <si>
    <t>Bločky A6</t>
  </si>
  <si>
    <t>Bloky A4</t>
  </si>
  <si>
    <t>PF</t>
  </si>
  <si>
    <t>Bloky A5</t>
  </si>
  <si>
    <t>propisky - bílé</t>
  </si>
  <si>
    <t>desky s chlopněmi</t>
  </si>
  <si>
    <t>barevné lepící záložky v papírovém bločku</t>
  </si>
  <si>
    <t>PřF</t>
  </si>
  <si>
    <t>poznámkový blok A5 s kuličkovým perem</t>
  </si>
  <si>
    <t>zapalovač, plnitelný, piezoelektrický</t>
  </si>
  <si>
    <t>balzám na rty</t>
  </si>
  <si>
    <t xml:space="preserve">Kuličkové pero  </t>
  </si>
  <si>
    <t>Hofmanová</t>
  </si>
  <si>
    <t>Batoh s potiskem</t>
  </si>
  <si>
    <t xml:space="preserve">A5 zápisník blok
</t>
  </si>
  <si>
    <t xml:space="preserve">Velikost: 70 x 32 mm, Materiál: bílá fólie, potisk 4 barvy - logolink OP VK a logo UJEP, název: název projektu + registrační číslo, grafická a předtisková příprava </t>
  </si>
  <si>
    <t>Samolepky</t>
  </si>
  <si>
    <t>Rektorát</t>
  </si>
  <si>
    <t>Kovové plnicí pero s matně stříbrnou lakovanou povrchovou úpravou, hrot z nerez oceli, víčko nasazovací. Pero vybavené systémem na bombičky, dodáváno v papírové krabičce. Povrch a tvar pera vhodný k umístění gravírovaného nápisu Café Nobel a logolink OP VK a loga UJEP (oboustranný potisk), grafická a předtisková příprava</t>
  </si>
  <si>
    <t>hnědá papírová taška, velikost: taška 25 x 31 x 11 cm (+/- 1 cm), úchyt z točeného papírového motouzu (umístění na výšku), gramáž 110 g/m2, tisk: 1/0 (černá), logolink OP VK, logo UJEP, logo Café Nobel, grafická a předtisková příprava</t>
  </si>
  <si>
    <t>Velikost: taška 25 x 31 x 11 cm (+/- 1 cm) , bílá s bavlněným uchem (umístění ucha na "šířku" tašky)
Materiál: bílý papír 120-125 g/m2 s lesklou laminací
Tisk: 4/0 barva, logolink OP VK + barevné logo UJEP, grafická a předtisková příprava</t>
  </si>
  <si>
    <t>Tištěné papírové tašky - varianta UJEP</t>
  </si>
  <si>
    <t>Tištěné papírové tašky - varianta FVTM</t>
  </si>
  <si>
    <t>neprůhledná, kulatá, potisk 3 barvy, potisk: logolink OP VK (1 barva - černá) a logo PF UJEP 2 barvy - šedivá, růžová), grafická a předtisková příprava</t>
  </si>
  <si>
    <t>trička - unisex stříh</t>
  </si>
  <si>
    <t>trička - dámský střih</t>
  </si>
  <si>
    <t>kovový chromovaný 2-ramenný stojánek, vlajky - typ nasunutí</t>
  </si>
  <si>
    <t>KA3 (Němcová, NBP)</t>
  </si>
  <si>
    <t>Pravítko s lupou</t>
  </si>
  <si>
    <t>Tužka s gumou, barva bílá 186 mm</t>
  </si>
  <si>
    <t>Papírová taška z recyklovaného papíru - varianta Café Nobel</t>
  </si>
  <si>
    <t>Tištěné papírové tašky z recyklovaného papíru - varianta NBP</t>
  </si>
  <si>
    <t>Rozměr:  18,5x4,5x0,3 cm, sítotisk nebo tampotisk, potisk na jedné straně, potisk 1 barva, logolink OP VK + logo PřF UJEP, grafická a předtisková příprava</t>
  </si>
  <si>
    <t xml:space="preserve"> kovové kuličkové pero, barva stříbrná (matná), povrch a tvar pera vhodný k umístění gravírovaného nápisu Café Nobel a logolink OP VK a loga UJEP (oboustranný potisk), grafická a předtisková příprava</t>
  </si>
  <si>
    <t>Vázaný zápisník (vazba jako kniha) velikosti A6, obsah 80 listů linkovaného papíru, zavírání elastické (gumička přetažená na výšku), poutko na pero. Barva desek hnědá (20ks), zelená (10 ks), černá (20 ks), povrch desek - umělá kůže - ražba loga Café Nobel, logolink OP VK, logo UJEP, grafická a předtisková příprava</t>
  </si>
  <si>
    <t xml:space="preserve">kvalitní PVC samolepka, potisk 4/0, vhodná k polepu v interiéru i v exteriéru, velikost průměru cca 8 cm (včetně „ouška“ šálku loga Café Nobel), potisk: logo Café Nobel, logolink OP VK, logo UJEP, grafická a předtisková příprava kruhová samolepka s centrálně umístěným dvoubarevným logem CN na bílém podkladu; na volném okraji proti oušku nápis do oblouku, horní částí k okraji samolepky, spodkem k logu - http://cafenobel.ujep.cz
</t>
  </si>
  <si>
    <t>USB paměťový klíč s pouzdrem z přírodního tvrdého dřeva, povrch a tvar vhodný k oboustrannému gravírování - na jedná straně logolink OP VK, na druhé straně logo Café Nobel, grafická a předtisková příprava</t>
  </si>
  <si>
    <t xml:space="preserve"> 5,75 g, obal - barva bílá, tisk: 4/0, na jedé straně logo UJEP, na druhé straně logolink OPVK, grafická a předtisková příprava</t>
  </si>
  <si>
    <t>Příloha č. 1 - podrobná specifikace</t>
  </si>
  <si>
    <t>Položka</t>
  </si>
  <si>
    <t>Cena bez DPH</t>
  </si>
  <si>
    <t>Cena celkem bez DPH (doplní uchazeč)</t>
  </si>
  <si>
    <t>Cena celkem vč. DPH (doplní uchazeč)</t>
  </si>
  <si>
    <t>Celkem (doplní uchazeč)</t>
  </si>
  <si>
    <t>plátěný zdrhovací batoh fialové barvy o rozměrech 34x44 cm  s 1 MOTIVEM: sítotisk 1 barva do A5 + DTP kontrola. potisk: logolink OP VK a logo UJEP, název projektu a nápis Letní škola matematiky a fyziky 2014, grafická a předtisková příprava</t>
  </si>
  <si>
    <t>Vlaječky ČR a EU vč. stojánku</t>
  </si>
  <si>
    <t>Komprimát (bonbony - cihličky) - ovocná příchuť</t>
  </si>
  <si>
    <t>tampotisk, 1/0, potisk:  logolink OP VK a logo FVTM,  grafická a předtisková příprava</t>
  </si>
  <si>
    <t>tampotisk, 1/0, potisk jedna strana: logolink OP VK a logo UJEP, druhá strana logo FVTM, grafická a předtisková příprava</t>
  </si>
  <si>
    <t>materiál: papír, rozměr: 8,1 x 5,4 x 0,06 cm, barva papírového obalu bílá, tisk 1/0 (černá) - logo PřF, logolink OPVK, uvnitř: 20 lístků od každé barvy (5 barev - oranžová, zelená, růžová, žlutá, modrá), grafická a předtisková příprava</t>
  </si>
  <si>
    <t>materiál: plast, rozmer: 8 x 2,3 x 1,1 cm, barva bílá, tisk 1/0 (černá), oboustranný potisk - na jedné straně logo PřF, na druhé straně logolink OPVK, grafická a předtisková příprava</t>
  </si>
  <si>
    <t>materiál: plast, rozměr: průměr 1,9 x 7 cm, barva bílá, tisk 1/0 (černá ), oboustrnný potisk - na jedné straně logo PřF, na druhé straně logolink OPVK, grafická a předtisková příprava</t>
  </si>
  <si>
    <t>tampotisk, 1/0 (černá), potisk:  logolink OP VK a logo PřF UJEP,  grafická a předtisková příprava</t>
  </si>
  <si>
    <t xml:space="preserve">počet listů v bloku (všechny listy stejná grafika) - 50 listů, potisk 1/0, papír 90gr/m2, podklad 240g karton, lepeno v  hlavě, bez přední obálky, bez děrování. 1 barva, potisk: logolink OP VK ve spodní části (rozměr cca 6 x 1,4 cm) a logo UJEP, název a číslo projektu: Partnerstvím ke zkvalitnění přípravy lidských zdrojů pro přírodovědné a technické vzdělávání, CZ.1.07/2.3.00/45.0034 v horní části (celkový rozměr loga i s názven projektu cca 4,7 x 2,4 cm), grafická a
předtisková příprava
  </t>
  </si>
  <si>
    <t>z recyklovaného papíru, materiál: papír a plast, rozměr: 13,7 x 18 x 1,4 cm, barva zelená, tisk 1/0 logo PřF a  logolink OP VK, počet papírových stránek 60 listů (linkované), grafická a předtisková příprava</t>
  </si>
  <si>
    <t>Velikost: taška 25 x 31 x 11 cm (+/- 1 cm) , bílá s bavlněným uchem (umístění ucha na "šířku" tašky)
Materiál: bílý papír 120-125 g/m2 s lesklou laminací
Tisk: 4/0 barva, logolink OP VK + barevné logo FVTM (rozměr loga cca 22,5 x 3,5 cm), grafická a předtisková příprava</t>
  </si>
  <si>
    <t>hnědá papírová taška, velikost: taška 25 x 31 x 11 cm (+/- 1 cm), úchyt z točeného papírového motouzu (umístění na výšku), gramáž 110 g/m2, tisk: 1/0 (černá), logolink OP VK (rozměr 18 x 3,5 cm), logo PřF UJEP, logo NBP (rozměr cca 12 x 5 cm), grafická a předtisková příprava</t>
  </si>
  <si>
    <t xml:space="preserve">Porcelánový šálek na espresso s podšálkem, objem 80ml, barva černá (25 ks) a hnědá (25 ks), tvar vhodný k potisku na boční strany šálku: na jedné straně logo Café Nobel (průměr loga cca 3 cm), na druhé logolink OP VK a logo UJEP (případně nad sebou), tisk: 1/0 (bílá),  grafická a předtisková příprava </t>
  </si>
  <si>
    <t xml:space="preserve"> Papírové desky se třemi vnitřními chlopněmi 
Velikost: na dokumenty A4, hřbet 4 mm 
Papír: 350 g/m2, lesklá laminace z líce (laminace na přední a zadní straně)
Tisk: potisk 4/0 celé přední strany + 1 chlopeň 
Včetně grafické a předtiskové přípravy   potisk - CMYK (tj. 4/0), lesklá křída, potisk: logolink OP VK a logo PF UJEP, grafická a předtisková příprava
</t>
  </si>
  <si>
    <t>80 x unisex střih, min. 160 g/m, s výstřihem do O, krátký rukav, bez knofličků,  zpevňující lemovka ve výstřihu, výstřih s pružným okrajem, potisk - sítotisk 2 barvy, velikosti ( 5x M, 30x L, 30x XL, 15x XXL). Barva trika - černá,  potisk: potisk hruď: 240 x 70 mm (motiv UJEP - pruhy)
potisk 1 rukáv: 90x 40 mm - logo MC + www stránky, potisk 2 rukáv: 2.rukáv - logolink OPVK
grafická a předtisková příprava</t>
  </si>
  <si>
    <t>60 x dámský střih, min. 160 g/m, s výstřihem do O, krátký rukav, bez knofličků,  zpevňující lemovka ve výstřihu, výstřih s pružným okrajem, potisk - sítotisk 1 barva, velikosti (10 S, 20 M, 20 L, 10XL), barva trika růžová (co možná nejbližší k pantone 212C),  potisk: potisk hruď: 240 x 70 mm (motiv UJEP - pruhy)
potisk 1 rukáv: 90x 40 mm - logo MC + www stránky, potisk 2 rukáv: 2.rukáv - logolink OPVK, grafická a předtisková příprava</t>
  </si>
  <si>
    <t>Bílý papír A5, 60 listů, v tvrdých deskách (bílé),  potisk na přední straně desek: logolink OP VK a logo UJEP, název projektu a nápis Letní škola matematiky a fyziky 2014 - tisk 1/0, grafická a předtisková příprava</t>
  </si>
  <si>
    <t>210 x 297 mm, počet listů 50, 90 g, podklad 240 g karton, všechny listy stejná grafika, bez předního listu, bez děrování,  lepené v hlavě, potisk - CMYK (tj. 4/0), potisk: logolink OP VK (ve spodní části) a logo PF UJEP (v horní části vpravo) , název: logo + název projektu + registrační číslo, logo centra: 15 mm (kratší strana)
logo PF: 13 mm (kratší strana)
základní logolink OPVK: 14 mm (kratší strana)
Loga viz přiložený náhled.
grafická a předtisková příprava</t>
  </si>
  <si>
    <t>148 x 210 mm, počet listů 50, 90 g, podklad 240 g karton, všechny listy stejná grafika, bez předního listu, bez děrování,  lepené v hlavě, potisk - CMYK (tj. 4/0), potisk: logolink OP VK a logo UJEP, název: logo + název projektu + registrační číslo, logo centra: 11 mm
logo PF: 9 mm (kratší strana)
základní logolink OPVK: 14 mm (kratší strana)
Loga viz přiložený náhled.
grafická a předtisková příprava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</si>
</sst>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9">
    <font>
      <sz val="11"/>
      <color theme="1"/>
      <name val="Calibri"/>
      <family val="2"/>
      <scheme val="minor"/>
    </font>
    <font>
      <sz val="10"/>
      <name val="Arial"/>
      <family val="2"/>
    </font>
    <font>
      <b/>
      <sz val="10"/>
      <color indexed="8"/>
      <name val="Arial"/>
      <family val="2"/>
    </font>
    <font>
      <sz val="8"/>
      <color indexed="8"/>
      <name val="Arial"/>
      <family val="2"/>
    </font>
    <font>
      <b/>
      <sz val="10"/>
      <name val="Arial"/>
      <family val="2"/>
    </font>
    <font>
      <i/>
      <sz val="11"/>
      <color indexed="8"/>
      <name val="Calibri"/>
      <family val="2"/>
    </font>
    <font>
      <sz val="8"/>
      <name val="Arial"/>
      <family val="2"/>
    </font>
    <font>
      <sz val="10"/>
      <color indexed="8"/>
      <name val="Arial"/>
      <family val="2"/>
    </font>
    <font>
      <sz val="8"/>
      <color theme="1"/>
      <name val="Arial"/>
      <family val="2"/>
    </font>
    <font>
      <b/>
      <sz val="10"/>
      <color theme="1"/>
      <name val="Arial"/>
      <family val="2"/>
    </font>
    <font>
      <sz val="10"/>
      <color theme="1"/>
      <name val="Arial"/>
      <family val="2"/>
    </font>
    <font>
      <b/>
      <sz val="9"/>
      <name val="Arial"/>
      <family val="2"/>
    </font>
    <font>
      <b/>
      <sz val="11"/>
      <color theme="1"/>
      <name val="Calibri"/>
      <family val="2"/>
      <scheme val="minor"/>
    </font>
    <font>
      <b/>
      <sz val="12"/>
      <color theme="1"/>
      <name val="Arial"/>
      <family val="2"/>
    </font>
    <font>
      <i/>
      <sz val="11"/>
      <color theme="1"/>
      <name val="Calibri"/>
      <family val="2"/>
      <scheme val="minor"/>
    </font>
    <font>
      <b/>
      <i/>
      <sz val="11"/>
      <color theme="1"/>
      <name val="Calibri"/>
      <family val="2"/>
      <scheme val="minor"/>
    </font>
    <font>
      <b/>
      <sz val="11"/>
      <color indexed="8"/>
      <name val="Calibri"/>
      <family val="2"/>
    </font>
    <font>
      <sz val="11"/>
      <color rgb="FF006100"/>
      <name val="Calibri"/>
      <family val="2"/>
      <scheme val="minor"/>
    </font>
    <font>
      <sz val="11"/>
      <color rgb="FF9C0006"/>
      <name val="Calibri"/>
      <family val="2"/>
      <scheme val="minor"/>
    </font>
  </fonts>
  <fills count="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right style="thin"/>
      <top style="thin"/>
      <bottom style="thin"/>
    </border>
    <border>
      <left style="thin"/>
      <right style="thin"/>
      <top/>
      <bottom style="thin"/>
    </border>
    <border>
      <left style="hair"/>
      <right style="hair"/>
      <top style="hair"/>
      <bottom style="hair"/>
    </border>
    <border>
      <left/>
      <right style="thin"/>
      <top style="thin"/>
      <bottom style="thin"/>
    </border>
    <border>
      <left/>
      <right style="hair"/>
      <top style="hair"/>
      <bottom style="hair"/>
    </border>
    <border>
      <left/>
      <right style="hair"/>
      <top style="thin"/>
      <bottom style="thin"/>
    </border>
    <border>
      <left style="hair"/>
      <right style="hair"/>
      <top style="thin"/>
      <bottom style="thin"/>
    </border>
    <border>
      <left style="hair"/>
      <right style="hair"/>
      <top style="thin"/>
      <bottom/>
    </border>
    <border>
      <left style="hair"/>
      <right/>
      <top style="thin"/>
      <bottom/>
    </border>
    <border>
      <left style="thin"/>
      <right/>
      <top/>
      <bottom style="thin"/>
    </border>
    <border>
      <left style="thin"/>
      <right/>
      <top style="thin"/>
      <bottom style="thin"/>
    </border>
    <border>
      <left style="thin"/>
      <right/>
      <top/>
      <bottom/>
    </border>
    <border>
      <left style="hair"/>
      <right/>
      <top style="hair"/>
      <bottom style="hair"/>
    </border>
    <border>
      <left/>
      <right/>
      <top/>
      <bottom style="thin"/>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7" fillId="2" borderId="0" applyNumberFormat="0" applyBorder="0" applyAlignment="0" applyProtection="0"/>
    <xf numFmtId="0" fontId="18" fillId="3" borderId="0" applyNumberFormat="0" applyBorder="0" applyAlignment="0" applyProtection="0"/>
  </cellStyleXfs>
  <cellXfs count="72">
    <xf numFmtId="0" fontId="0" fillId="0" borderId="0" xfId="0"/>
    <xf numFmtId="0" fontId="0" fillId="0" borderId="0" xfId="0"/>
    <xf numFmtId="0" fontId="6" fillId="0" borderId="1" xfId="20" applyFont="1" applyBorder="1" applyAlignment="1">
      <alignment horizontal="left" vertical="center" wrapText="1"/>
      <protection/>
    </xf>
    <xf numFmtId="0" fontId="7" fillId="0" borderId="1" xfId="20" applyNumberFormat="1" applyFont="1" applyBorder="1">
      <alignment/>
      <protection/>
    </xf>
    <xf numFmtId="2" fontId="5" fillId="0" borderId="1" xfId="20" applyNumberFormat="1" applyFont="1" applyBorder="1">
      <alignment/>
      <protection/>
    </xf>
    <xf numFmtId="0" fontId="3" fillId="0" borderId="1" xfId="20" applyFont="1" applyBorder="1" applyAlignment="1">
      <alignment vertical="center" wrapText="1"/>
      <protection/>
    </xf>
    <xf numFmtId="0" fontId="1" fillId="0" borderId="2" xfId="20" applyNumberFormat="1" applyFont="1" applyFill="1" applyBorder="1">
      <alignment/>
      <protection/>
    </xf>
    <xf numFmtId="2" fontId="1" fillId="0" borderId="2" xfId="20" applyNumberFormat="1" applyBorder="1">
      <alignment/>
      <protection/>
    </xf>
    <xf numFmtId="0" fontId="1" fillId="0" borderId="1" xfId="20" applyNumberFormat="1" applyFont="1" applyFill="1" applyBorder="1">
      <alignment/>
      <protection/>
    </xf>
    <xf numFmtId="2" fontId="1" fillId="0" borderId="1" xfId="20" applyNumberFormat="1" applyBorder="1">
      <alignment/>
      <protection/>
    </xf>
    <xf numFmtId="0" fontId="6" fillId="0" borderId="1" xfId="20" applyFont="1" applyFill="1" applyBorder="1" applyAlignment="1">
      <alignment horizontal="left" vertical="center" wrapText="1"/>
      <protection/>
    </xf>
    <xf numFmtId="2" fontId="7" fillId="0" borderId="1" xfId="20" applyNumberFormat="1" applyFont="1" applyFill="1" applyBorder="1">
      <alignment/>
      <protection/>
    </xf>
    <xf numFmtId="2" fontId="5" fillId="0" borderId="1" xfId="20" applyNumberFormat="1" applyFont="1" applyFill="1" applyBorder="1">
      <alignment/>
      <protection/>
    </xf>
    <xf numFmtId="0" fontId="8" fillId="0" borderId="1" xfId="20" applyFont="1" applyFill="1" applyBorder="1" applyAlignment="1">
      <alignment vertical="center" wrapText="1"/>
      <protection/>
    </xf>
    <xf numFmtId="2" fontId="1" fillId="0" borderId="2" xfId="20" applyNumberFormat="1" applyFont="1" applyFill="1" applyBorder="1">
      <alignment/>
      <protection/>
    </xf>
    <xf numFmtId="2" fontId="1" fillId="0" borderId="2" xfId="20" applyNumberFormat="1" applyFill="1" applyBorder="1">
      <alignment/>
      <protection/>
    </xf>
    <xf numFmtId="2" fontId="1" fillId="0" borderId="1" xfId="20" applyNumberFormat="1" applyFont="1" applyFill="1" applyBorder="1">
      <alignment/>
      <protection/>
    </xf>
    <xf numFmtId="2" fontId="1" fillId="0" borderId="1" xfId="20" applyNumberFormat="1" applyFill="1" applyBorder="1">
      <alignment/>
      <protection/>
    </xf>
    <xf numFmtId="0" fontId="3" fillId="0" borderId="1" xfId="20" applyFont="1" applyFill="1" applyBorder="1" applyAlignment="1">
      <alignment wrapText="1"/>
      <protection/>
    </xf>
    <xf numFmtId="0" fontId="3" fillId="0" borderId="1" xfId="20" applyFont="1" applyBorder="1" applyAlignment="1">
      <alignment vertical="top" wrapText="1"/>
      <protection/>
    </xf>
    <xf numFmtId="2" fontId="1" fillId="0" borderId="0" xfId="20" applyNumberFormat="1" applyFont="1" applyFill="1" applyBorder="1">
      <alignment/>
      <protection/>
    </xf>
    <xf numFmtId="2" fontId="1" fillId="0" borderId="0" xfId="20" applyNumberFormat="1" applyFill="1" applyBorder="1">
      <alignment/>
      <protection/>
    </xf>
    <xf numFmtId="0" fontId="8" fillId="0" borderId="3" xfId="20" applyFont="1" applyFill="1" applyBorder="1" applyAlignment="1">
      <alignment vertical="center" wrapText="1"/>
      <protection/>
    </xf>
    <xf numFmtId="2" fontId="10" fillId="0" borderId="3" xfId="20" applyNumberFormat="1" applyFont="1" applyFill="1" applyBorder="1" applyAlignment="1">
      <alignment horizontal="right"/>
      <protection/>
    </xf>
    <xf numFmtId="0" fontId="8" fillId="0" borderId="1" xfId="20" applyFont="1" applyBorder="1" applyAlignment="1">
      <alignment vertical="center" wrapText="1"/>
      <protection/>
    </xf>
    <xf numFmtId="2" fontId="7" fillId="0" borderId="1" xfId="20" applyNumberFormat="1" applyFont="1" applyBorder="1">
      <alignment/>
      <protection/>
    </xf>
    <xf numFmtId="0" fontId="7" fillId="0" borderId="1" xfId="0" applyNumberFormat="1" applyFont="1" applyBorder="1"/>
    <xf numFmtId="2" fontId="5" fillId="0" borderId="1" xfId="0" applyNumberFormat="1" applyFont="1" applyBorder="1"/>
    <xf numFmtId="0" fontId="1" fillId="0" borderId="1" xfId="0" applyNumberFormat="1" applyFont="1" applyFill="1" applyBorder="1"/>
    <xf numFmtId="2" fontId="0" fillId="0" borderId="1" xfId="0" applyNumberFormat="1" applyBorder="1"/>
    <xf numFmtId="0" fontId="3" fillId="0" borderId="1" xfId="0" applyFont="1" applyBorder="1" applyAlignment="1">
      <alignment vertical="center" wrapText="1"/>
    </xf>
    <xf numFmtId="0" fontId="4" fillId="0" borderId="4" xfId="20" applyFont="1" applyBorder="1" applyAlignment="1">
      <alignment horizontal="left" vertical="center"/>
      <protection/>
    </xf>
    <xf numFmtId="0" fontId="4" fillId="0" borderId="4" xfId="20" applyFont="1" applyFill="1" applyBorder="1" applyAlignment="1">
      <alignment vertical="center"/>
      <protection/>
    </xf>
    <xf numFmtId="0" fontId="4" fillId="0" borderId="4" xfId="20" applyFont="1" applyBorder="1" applyAlignment="1">
      <alignment vertical="center" wrapText="1"/>
      <protection/>
    </xf>
    <xf numFmtId="0" fontId="2" fillId="0" borderId="4" xfId="20" applyFont="1" applyFill="1" applyBorder="1" applyAlignment="1">
      <alignment vertical="center" wrapText="1"/>
      <protection/>
    </xf>
    <xf numFmtId="0" fontId="4" fillId="0" borderId="4" xfId="20" applyFont="1" applyFill="1" applyBorder="1" applyAlignment="1">
      <alignment horizontal="left" vertical="center"/>
      <protection/>
    </xf>
    <xf numFmtId="0" fontId="4" fillId="0" borderId="4" xfId="20" applyFont="1" applyFill="1" applyBorder="1" applyAlignment="1">
      <alignment vertical="center" wrapText="1"/>
      <protection/>
    </xf>
    <xf numFmtId="0" fontId="4" fillId="0" borderId="4" xfId="20" applyFont="1" applyFill="1" applyBorder="1">
      <alignment/>
      <protection/>
    </xf>
    <xf numFmtId="0" fontId="9" fillId="0" borderId="5" xfId="20" applyFont="1" applyFill="1" applyBorder="1" applyAlignment="1">
      <alignment vertical="center"/>
      <protection/>
    </xf>
    <xf numFmtId="0" fontId="4" fillId="0" borderId="4" xfId="20" applyFont="1" applyBorder="1" applyAlignment="1">
      <alignment vertical="center" wrapText="1"/>
      <protection/>
    </xf>
    <xf numFmtId="0" fontId="9" fillId="0" borderId="4" xfId="20" applyFont="1" applyFill="1" applyBorder="1" applyAlignment="1">
      <alignment vertical="center" wrapText="1"/>
      <protection/>
    </xf>
    <xf numFmtId="0" fontId="4" fillId="0" borderId="4" xfId="20" applyFont="1" applyBorder="1" applyAlignment="1">
      <alignment horizontal="left" vertical="center" wrapText="1"/>
      <protection/>
    </xf>
    <xf numFmtId="0" fontId="11" fillId="0" borderId="4" xfId="0" applyFont="1" applyFill="1" applyBorder="1" applyAlignment="1">
      <alignment vertical="center"/>
    </xf>
    <xf numFmtId="0" fontId="4" fillId="0" borderId="4" xfId="0" applyFont="1" applyBorder="1" applyAlignment="1">
      <alignment vertical="center" wrapText="1"/>
    </xf>
    <xf numFmtId="0" fontId="0" fillId="0" borderId="1" xfId="0" applyBorder="1" applyAlignment="1">
      <alignment horizontal="center" vertical="center"/>
    </xf>
    <xf numFmtId="0" fontId="14" fillId="0" borderId="1" xfId="0" applyFont="1" applyBorder="1" applyAlignment="1">
      <alignment horizontal="center" vertical="center"/>
    </xf>
    <xf numFmtId="0" fontId="5" fillId="0" borderId="6" xfId="20" applyFont="1" applyBorder="1" applyAlignment="1">
      <alignment horizontal="center" vertical="center"/>
      <protection/>
    </xf>
    <xf numFmtId="0" fontId="5" fillId="0" borderId="7" xfId="20" applyFont="1" applyBorder="1" applyAlignment="1">
      <alignment horizontal="center" vertical="center"/>
      <protection/>
    </xf>
    <xf numFmtId="0" fontId="5" fillId="0" borderId="8"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1" fillId="0" borderId="10" xfId="20" applyFont="1" applyBorder="1">
      <alignment/>
      <protection/>
    </xf>
    <xf numFmtId="0" fontId="1" fillId="0" borderId="11" xfId="20" applyFont="1" applyBorder="1">
      <alignment/>
      <protection/>
    </xf>
    <xf numFmtId="0" fontId="1" fillId="0" borderId="10" xfId="20" applyFont="1" applyFill="1" applyBorder="1">
      <alignment/>
      <protection/>
    </xf>
    <xf numFmtId="0" fontId="1" fillId="0" borderId="11" xfId="20" applyFont="1" applyFill="1" applyBorder="1">
      <alignment/>
      <protection/>
    </xf>
    <xf numFmtId="0" fontId="1" fillId="0" borderId="12" xfId="20" applyFont="1" applyFill="1" applyBorder="1">
      <alignment/>
      <protection/>
    </xf>
    <xf numFmtId="0" fontId="10" fillId="0" borderId="13" xfId="20" applyFont="1" applyFill="1" applyBorder="1" applyAlignment="1">
      <alignment/>
      <protection/>
    </xf>
    <xf numFmtId="0" fontId="0" fillId="0" borderId="1" xfId="0" applyBorder="1" applyAlignment="1">
      <alignment wrapText="1"/>
    </xf>
    <xf numFmtId="0" fontId="15" fillId="4" borderId="1" xfId="0" applyFont="1" applyFill="1" applyBorder="1" applyAlignment="1">
      <alignment wrapText="1"/>
    </xf>
    <xf numFmtId="0" fontId="16" fillId="4" borderId="12" xfId="0" applyFont="1" applyFill="1" applyBorder="1" applyAlignment="1">
      <alignment wrapText="1"/>
    </xf>
    <xf numFmtId="0" fontId="4" fillId="0" borderId="4" xfId="0" applyFont="1" applyFill="1" applyBorder="1" applyAlignment="1">
      <alignment horizontal="left" vertical="center" wrapText="1"/>
    </xf>
    <xf numFmtId="0" fontId="7" fillId="0" borderId="11" xfId="20" applyFont="1" applyBorder="1">
      <alignment/>
      <protection/>
    </xf>
    <xf numFmtId="0" fontId="7" fillId="0" borderId="11" xfId="20" applyFont="1" applyBorder="1" applyAlignment="1">
      <alignment wrapText="1"/>
      <protection/>
    </xf>
    <xf numFmtId="0" fontId="7" fillId="0" borderId="11" xfId="0" applyFont="1" applyBorder="1" applyAlignment="1">
      <alignment wrapText="1"/>
    </xf>
    <xf numFmtId="0" fontId="6" fillId="0" borderId="1" xfId="21" applyFont="1" applyFill="1" applyBorder="1" applyAlignment="1">
      <alignment vertical="center" wrapText="1"/>
    </xf>
    <xf numFmtId="0" fontId="6" fillId="0" borderId="1" xfId="21" applyFont="1" applyFill="1" applyBorder="1" applyAlignment="1">
      <alignment horizontal="left" vertical="center" wrapText="1"/>
    </xf>
    <xf numFmtId="0" fontId="6" fillId="0" borderId="1" xfId="22" applyFont="1" applyFill="1" applyBorder="1" applyAlignment="1">
      <alignment vertical="center" wrapText="1"/>
    </xf>
    <xf numFmtId="49" fontId="2" fillId="5" borderId="14" xfId="20" applyNumberFormat="1" applyFont="1" applyFill="1" applyBorder="1" applyAlignment="1">
      <alignment vertical="center" wrapText="1"/>
      <protection/>
    </xf>
    <xf numFmtId="0" fontId="0" fillId="5" borderId="14" xfId="0" applyFill="1" applyBorder="1" applyAlignment="1">
      <alignment/>
    </xf>
    <xf numFmtId="164" fontId="12" fillId="5" borderId="15" xfId="0" applyNumberFormat="1" applyFont="1" applyFill="1" applyBorder="1" applyAlignment="1">
      <alignment/>
    </xf>
    <xf numFmtId="0" fontId="0" fillId="5" borderId="15" xfId="0" applyFill="1" applyBorder="1" applyAlignment="1">
      <alignment/>
    </xf>
    <xf numFmtId="0" fontId="12" fillId="0" borderId="14" xfId="0" applyFont="1" applyBorder="1" applyAlignment="1">
      <alignment vertical="center"/>
    </xf>
    <xf numFmtId="0" fontId="13" fillId="4" borderId="0" xfId="0"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Normální 2" xfId="20"/>
    <cellStyle name="Správně" xfId="21"/>
    <cellStyle name="Chybně"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0</xdr:row>
      <xdr:rowOff>28575</xdr:rowOff>
    </xdr:from>
    <xdr:to>
      <xdr:col>6</xdr:col>
      <xdr:colOff>428625</xdr:colOff>
      <xdr:row>5</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90650" y="28575"/>
          <a:ext cx="7658100" cy="1057275"/>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50"/>
  <sheetViews>
    <sheetView tabSelected="1" workbookViewId="0" topLeftCell="A40">
      <selection activeCell="L32" sqref="L32"/>
    </sheetView>
  </sheetViews>
  <sheetFormatPr defaultColWidth="9.140625" defaultRowHeight="15"/>
  <cols>
    <col min="1" max="1" width="9.140625" style="1" customWidth="1"/>
    <col min="2" max="2" width="34.421875" style="0" customWidth="1"/>
    <col min="3" max="3" width="59.8515625" style="0" customWidth="1"/>
    <col min="4" max="4" width="8.140625" style="0" customWidth="1"/>
    <col min="5" max="5" width="8.421875" style="0" customWidth="1"/>
    <col min="6" max="6" width="9.28125" style="0" customWidth="1"/>
    <col min="7" max="7" width="15.57421875" style="0" customWidth="1"/>
    <col min="8" max="8" width="17.421875" style="0" customWidth="1"/>
    <col min="9" max="9" width="16.57421875" style="0" customWidth="1"/>
  </cols>
  <sheetData>
    <row r="1" s="1" customFormat="1" ht="15"/>
    <row r="2" s="1" customFormat="1" ht="15"/>
    <row r="3" s="1" customFormat="1" ht="15"/>
    <row r="4" s="1" customFormat="1" ht="15"/>
    <row r="5" s="1" customFormat="1" ht="15"/>
    <row r="6" s="1" customFormat="1" ht="15"/>
    <row r="7" s="1" customFormat="1" ht="15"/>
    <row r="8" spans="3:5" s="1" customFormat="1" ht="15.75">
      <c r="C8" s="71" t="s">
        <v>70</v>
      </c>
      <c r="D8" s="71"/>
      <c r="E8" s="71"/>
    </row>
    <row r="9" s="1" customFormat="1" ht="15"/>
    <row r="10" spans="2:7" ht="44.25" customHeight="1">
      <c r="B10" s="66" t="s">
        <v>0</v>
      </c>
      <c r="C10" s="67"/>
      <c r="D10" s="1"/>
      <c r="E10" s="70"/>
      <c r="F10" s="70"/>
      <c r="G10" s="1"/>
    </row>
    <row r="11" spans="1:9" ht="45">
      <c r="A11" s="45" t="s">
        <v>71</v>
      </c>
      <c r="B11" s="46" t="s">
        <v>1</v>
      </c>
      <c r="C11" s="47" t="s">
        <v>2</v>
      </c>
      <c r="D11" s="48" t="s">
        <v>3</v>
      </c>
      <c r="E11" s="48" t="s">
        <v>72</v>
      </c>
      <c r="F11" s="48" t="s">
        <v>4</v>
      </c>
      <c r="G11" s="49" t="s">
        <v>5</v>
      </c>
      <c r="H11" s="57" t="s">
        <v>73</v>
      </c>
      <c r="I11" s="57" t="s">
        <v>74</v>
      </c>
    </row>
    <row r="12" spans="1:9" ht="67.5" customHeight="1">
      <c r="A12" s="44">
        <v>1</v>
      </c>
      <c r="B12" s="31" t="s">
        <v>6</v>
      </c>
      <c r="C12" s="64" t="s">
        <v>89</v>
      </c>
      <c r="D12" s="3">
        <v>50</v>
      </c>
      <c r="E12" s="4">
        <v>100</v>
      </c>
      <c r="F12" s="4">
        <f>D12*E12</f>
        <v>5000</v>
      </c>
      <c r="G12" s="60" t="s">
        <v>7</v>
      </c>
      <c r="H12" s="56"/>
      <c r="I12" s="56"/>
    </row>
    <row r="13" spans="1:9" ht="62.25" customHeight="1">
      <c r="A13" s="44">
        <v>2</v>
      </c>
      <c r="B13" s="32" t="s">
        <v>8</v>
      </c>
      <c r="C13" s="5" t="s">
        <v>50</v>
      </c>
      <c r="D13" s="6">
        <v>40</v>
      </c>
      <c r="E13" s="7">
        <v>300</v>
      </c>
      <c r="F13" s="4">
        <f aca="true" t="shared" si="0" ref="F13:F46">D13*E13</f>
        <v>12000</v>
      </c>
      <c r="G13" s="50" t="s">
        <v>7</v>
      </c>
      <c r="H13" s="56"/>
      <c r="I13" s="56"/>
    </row>
    <row r="14" spans="1:9" ht="59.25" customHeight="1">
      <c r="A14" s="44">
        <v>3</v>
      </c>
      <c r="B14" s="33" t="s">
        <v>9</v>
      </c>
      <c r="C14" s="5" t="s">
        <v>66</v>
      </c>
      <c r="D14" s="8">
        <v>50</v>
      </c>
      <c r="E14" s="9">
        <v>100</v>
      </c>
      <c r="F14" s="4">
        <f t="shared" si="0"/>
        <v>5000</v>
      </c>
      <c r="G14" s="51" t="s">
        <v>7</v>
      </c>
      <c r="H14" s="56"/>
      <c r="I14" s="56"/>
    </row>
    <row r="15" spans="1:9" ht="33.75">
      <c r="A15" s="44">
        <v>4</v>
      </c>
      <c r="B15" s="34" t="s">
        <v>10</v>
      </c>
      <c r="C15" s="5" t="s">
        <v>68</v>
      </c>
      <c r="D15" s="8">
        <v>40</v>
      </c>
      <c r="E15" s="9">
        <v>300</v>
      </c>
      <c r="F15" s="4">
        <f t="shared" si="0"/>
        <v>12000</v>
      </c>
      <c r="G15" s="51" t="s">
        <v>7</v>
      </c>
      <c r="H15" s="56"/>
      <c r="I15" s="56"/>
    </row>
    <row r="16" spans="1:9" ht="48" customHeight="1">
      <c r="A16" s="44">
        <v>5</v>
      </c>
      <c r="B16" s="33" t="s">
        <v>62</v>
      </c>
      <c r="C16" s="5" t="s">
        <v>51</v>
      </c>
      <c r="D16" s="8">
        <v>100</v>
      </c>
      <c r="E16" s="9">
        <v>10</v>
      </c>
      <c r="F16" s="4">
        <f t="shared" si="0"/>
        <v>1000</v>
      </c>
      <c r="G16" s="51" t="s">
        <v>7</v>
      </c>
      <c r="H16" s="56"/>
      <c r="I16" s="56"/>
    </row>
    <row r="17" spans="1:9" ht="81.75" customHeight="1">
      <c r="A17" s="44">
        <v>6</v>
      </c>
      <c r="B17" s="32" t="s">
        <v>11</v>
      </c>
      <c r="C17" s="5" t="s">
        <v>67</v>
      </c>
      <c r="D17" s="8">
        <v>250</v>
      </c>
      <c r="E17" s="9">
        <v>8</v>
      </c>
      <c r="F17" s="4">
        <f t="shared" si="0"/>
        <v>2000</v>
      </c>
      <c r="G17" s="51" t="s">
        <v>7</v>
      </c>
      <c r="H17" s="56"/>
      <c r="I17" s="56"/>
    </row>
    <row r="18" spans="1:9" ht="69.75" customHeight="1">
      <c r="A18" s="44">
        <v>7</v>
      </c>
      <c r="B18" s="35" t="s">
        <v>53</v>
      </c>
      <c r="C18" s="10" t="s">
        <v>52</v>
      </c>
      <c r="D18" s="11">
        <v>150</v>
      </c>
      <c r="E18" s="12">
        <v>30</v>
      </c>
      <c r="F18" s="4">
        <f t="shared" si="0"/>
        <v>4500</v>
      </c>
      <c r="G18" s="52" t="s">
        <v>12</v>
      </c>
      <c r="H18" s="56"/>
      <c r="I18" s="56"/>
    </row>
    <row r="19" spans="1:9" ht="44.25" customHeight="1">
      <c r="A19" s="44">
        <v>8</v>
      </c>
      <c r="B19" s="32" t="s">
        <v>13</v>
      </c>
      <c r="C19" s="13" t="s">
        <v>14</v>
      </c>
      <c r="D19" s="14">
        <v>200</v>
      </c>
      <c r="E19" s="15">
        <v>15</v>
      </c>
      <c r="F19" s="4">
        <f t="shared" si="0"/>
        <v>3000</v>
      </c>
      <c r="G19" s="52" t="s">
        <v>12</v>
      </c>
      <c r="H19" s="56"/>
      <c r="I19" s="56"/>
    </row>
    <row r="20" spans="1:9" ht="76.5" customHeight="1">
      <c r="A20" s="44">
        <v>9</v>
      </c>
      <c r="B20" s="36" t="s">
        <v>15</v>
      </c>
      <c r="C20" s="13" t="s">
        <v>16</v>
      </c>
      <c r="D20" s="16">
        <v>200</v>
      </c>
      <c r="E20" s="17">
        <v>20</v>
      </c>
      <c r="F20" s="4">
        <f t="shared" si="0"/>
        <v>4000</v>
      </c>
      <c r="G20" s="52" t="s">
        <v>12</v>
      </c>
      <c r="H20" s="56"/>
      <c r="I20" s="56"/>
    </row>
    <row r="21" spans="1:9" ht="45" customHeight="1">
      <c r="A21" s="44">
        <v>10</v>
      </c>
      <c r="B21" s="32" t="s">
        <v>17</v>
      </c>
      <c r="C21" s="13" t="s">
        <v>18</v>
      </c>
      <c r="D21" s="16">
        <v>200</v>
      </c>
      <c r="E21" s="17">
        <v>10</v>
      </c>
      <c r="F21" s="4">
        <f t="shared" si="0"/>
        <v>2000</v>
      </c>
      <c r="G21" s="52" t="s">
        <v>12</v>
      </c>
      <c r="H21" s="56"/>
      <c r="I21" s="56"/>
    </row>
    <row r="22" spans="1:9" ht="23.25">
      <c r="A22" s="44">
        <v>11</v>
      </c>
      <c r="B22" s="37" t="s">
        <v>19</v>
      </c>
      <c r="C22" s="18" t="s">
        <v>20</v>
      </c>
      <c r="D22" s="16">
        <v>200</v>
      </c>
      <c r="E22" s="17">
        <v>25</v>
      </c>
      <c r="F22" s="4">
        <f t="shared" si="0"/>
        <v>5000</v>
      </c>
      <c r="G22" s="52" t="s">
        <v>12</v>
      </c>
      <c r="H22" s="56"/>
      <c r="I22" s="56"/>
    </row>
    <row r="23" spans="1:9" ht="65.25" customHeight="1">
      <c r="A23" s="44">
        <v>12</v>
      </c>
      <c r="B23" s="32" t="s">
        <v>21</v>
      </c>
      <c r="C23" s="13" t="s">
        <v>22</v>
      </c>
      <c r="D23" s="16">
        <v>200</v>
      </c>
      <c r="E23" s="17">
        <v>10</v>
      </c>
      <c r="F23" s="4">
        <f t="shared" si="0"/>
        <v>2000</v>
      </c>
      <c r="G23" s="53" t="s">
        <v>12</v>
      </c>
      <c r="H23" s="56"/>
      <c r="I23" s="56"/>
    </row>
    <row r="24" spans="1:9" ht="53.25" customHeight="1">
      <c r="A24" s="44">
        <v>13</v>
      </c>
      <c r="B24" s="38" t="s">
        <v>23</v>
      </c>
      <c r="C24" s="19" t="s">
        <v>24</v>
      </c>
      <c r="D24" s="20">
        <v>1000</v>
      </c>
      <c r="E24" s="21">
        <v>10</v>
      </c>
      <c r="F24" s="4">
        <f t="shared" si="0"/>
        <v>10000</v>
      </c>
      <c r="G24" s="54" t="s">
        <v>12</v>
      </c>
      <c r="H24" s="56"/>
      <c r="I24" s="56"/>
    </row>
    <row r="25" spans="1:9" ht="40.5" customHeight="1">
      <c r="A25" s="44">
        <v>14</v>
      </c>
      <c r="B25" s="38" t="s">
        <v>25</v>
      </c>
      <c r="C25" s="22" t="s">
        <v>26</v>
      </c>
      <c r="D25" s="23">
        <v>200</v>
      </c>
      <c r="E25" s="23">
        <v>7.5</v>
      </c>
      <c r="F25" s="4">
        <f t="shared" si="0"/>
        <v>1500</v>
      </c>
      <c r="G25" s="55" t="s">
        <v>12</v>
      </c>
      <c r="H25" s="56"/>
      <c r="I25" s="56"/>
    </row>
    <row r="26" spans="1:9" ht="39">
      <c r="A26" s="44">
        <v>15</v>
      </c>
      <c r="B26" s="39" t="s">
        <v>27</v>
      </c>
      <c r="C26" s="5" t="s">
        <v>79</v>
      </c>
      <c r="D26" s="3">
        <v>100</v>
      </c>
      <c r="E26" s="9">
        <v>2.5</v>
      </c>
      <c r="F26" s="4">
        <f t="shared" si="0"/>
        <v>250</v>
      </c>
      <c r="G26" s="61" t="s">
        <v>28</v>
      </c>
      <c r="H26" s="56"/>
      <c r="I26" s="56"/>
    </row>
    <row r="27" spans="1:9" ht="59.25" customHeight="1">
      <c r="A27" s="44">
        <v>16</v>
      </c>
      <c r="B27" s="33" t="s">
        <v>29</v>
      </c>
      <c r="C27" s="5" t="s">
        <v>80</v>
      </c>
      <c r="D27" s="8">
        <v>100</v>
      </c>
      <c r="E27" s="9">
        <v>9.1</v>
      </c>
      <c r="F27" s="4">
        <f t="shared" si="0"/>
        <v>910</v>
      </c>
      <c r="G27" s="61" t="s">
        <v>28</v>
      </c>
      <c r="H27" s="56"/>
      <c r="I27" s="56"/>
    </row>
    <row r="28" spans="1:9" ht="54" customHeight="1">
      <c r="A28" s="44">
        <v>17</v>
      </c>
      <c r="B28" s="40" t="s">
        <v>30</v>
      </c>
      <c r="C28" s="24" t="s">
        <v>31</v>
      </c>
      <c r="D28" s="8">
        <v>100</v>
      </c>
      <c r="E28" s="9">
        <v>10</v>
      </c>
      <c r="F28" s="4">
        <f t="shared" si="0"/>
        <v>1000</v>
      </c>
      <c r="G28" s="61" t="s">
        <v>28</v>
      </c>
      <c r="H28" s="56"/>
      <c r="I28" s="56"/>
    </row>
    <row r="29" spans="1:9" ht="72" customHeight="1">
      <c r="A29" s="44">
        <v>18</v>
      </c>
      <c r="B29" s="39" t="s">
        <v>54</v>
      </c>
      <c r="C29" s="64" t="s">
        <v>87</v>
      </c>
      <c r="D29" s="8">
        <v>60</v>
      </c>
      <c r="E29" s="9">
        <v>42</v>
      </c>
      <c r="F29" s="4">
        <f t="shared" si="0"/>
        <v>2520</v>
      </c>
      <c r="G29" s="61" t="s">
        <v>28</v>
      </c>
      <c r="H29" s="56"/>
      <c r="I29" s="56"/>
    </row>
    <row r="30" spans="1:9" ht="87.75" customHeight="1">
      <c r="A30" s="44">
        <v>19</v>
      </c>
      <c r="B30" s="36" t="s">
        <v>32</v>
      </c>
      <c r="C30" s="63" t="s">
        <v>85</v>
      </c>
      <c r="D30" s="8">
        <v>60</v>
      </c>
      <c r="E30" s="9">
        <v>6</v>
      </c>
      <c r="F30" s="4">
        <f t="shared" si="0"/>
        <v>360</v>
      </c>
      <c r="G30" s="61" t="s">
        <v>28</v>
      </c>
      <c r="H30" s="56"/>
      <c r="I30" s="56"/>
    </row>
    <row r="31" spans="1:9" ht="86.25" customHeight="1">
      <c r="A31" s="44">
        <v>20</v>
      </c>
      <c r="B31" s="31" t="s">
        <v>33</v>
      </c>
      <c r="C31" s="64" t="s">
        <v>94</v>
      </c>
      <c r="D31" s="3">
        <v>200</v>
      </c>
      <c r="E31" s="4">
        <v>39</v>
      </c>
      <c r="F31" s="4">
        <f t="shared" si="0"/>
        <v>7800</v>
      </c>
      <c r="G31" s="51" t="s">
        <v>34</v>
      </c>
      <c r="H31" s="56"/>
      <c r="I31" s="56"/>
    </row>
    <row r="32" spans="1:9" ht="90">
      <c r="A32" s="44">
        <v>21</v>
      </c>
      <c r="B32" s="32" t="s">
        <v>35</v>
      </c>
      <c r="C32" s="63" t="s">
        <v>95</v>
      </c>
      <c r="D32" s="6">
        <v>200</v>
      </c>
      <c r="E32" s="7">
        <v>29</v>
      </c>
      <c r="F32" s="4">
        <f t="shared" si="0"/>
        <v>5800</v>
      </c>
      <c r="G32" s="51" t="s">
        <v>34</v>
      </c>
      <c r="H32" s="56"/>
      <c r="I32" s="56"/>
    </row>
    <row r="33" spans="1:9" ht="22.5">
      <c r="A33" s="44">
        <v>22</v>
      </c>
      <c r="B33" s="33" t="s">
        <v>36</v>
      </c>
      <c r="C33" s="24" t="s">
        <v>55</v>
      </c>
      <c r="D33" s="8">
        <v>400</v>
      </c>
      <c r="E33" s="9">
        <v>15</v>
      </c>
      <c r="F33" s="4">
        <f t="shared" si="0"/>
        <v>6000</v>
      </c>
      <c r="G33" s="51" t="s">
        <v>34</v>
      </c>
      <c r="H33" s="56"/>
      <c r="I33" s="56"/>
    </row>
    <row r="34" spans="1:9" ht="94.5" customHeight="1">
      <c r="A34" s="44">
        <v>23</v>
      </c>
      <c r="B34" s="40" t="s">
        <v>37</v>
      </c>
      <c r="C34" s="65" t="s">
        <v>90</v>
      </c>
      <c r="D34" s="8">
        <v>500</v>
      </c>
      <c r="E34" s="9">
        <v>14</v>
      </c>
      <c r="F34" s="4">
        <f t="shared" si="0"/>
        <v>7000</v>
      </c>
      <c r="G34" s="51" t="s">
        <v>34</v>
      </c>
      <c r="H34" s="56"/>
      <c r="I34" s="56"/>
    </row>
    <row r="35" spans="1:9" ht="79.5" customHeight="1">
      <c r="A35" s="44">
        <v>24</v>
      </c>
      <c r="B35" s="33" t="s">
        <v>56</v>
      </c>
      <c r="C35" s="63" t="s">
        <v>91</v>
      </c>
      <c r="D35" s="8">
        <v>80</v>
      </c>
      <c r="E35" s="9">
        <v>110</v>
      </c>
      <c r="F35" s="4">
        <f t="shared" si="0"/>
        <v>8800</v>
      </c>
      <c r="G35" s="51" t="s">
        <v>34</v>
      </c>
      <c r="H35" s="56"/>
      <c r="I35" s="56"/>
    </row>
    <row r="36" spans="1:9" ht="75.75" customHeight="1">
      <c r="A36" s="44">
        <v>25</v>
      </c>
      <c r="B36" s="37" t="s">
        <v>57</v>
      </c>
      <c r="C36" s="63" t="s">
        <v>92</v>
      </c>
      <c r="D36" s="8">
        <v>60</v>
      </c>
      <c r="E36" s="9">
        <v>110</v>
      </c>
      <c r="F36" s="4">
        <f t="shared" si="0"/>
        <v>6600</v>
      </c>
      <c r="G36" s="51" t="s">
        <v>34</v>
      </c>
      <c r="H36" s="56"/>
      <c r="I36" s="56"/>
    </row>
    <row r="37" spans="1:9" ht="42.75" customHeight="1">
      <c r="A37" s="44">
        <v>26</v>
      </c>
      <c r="B37" s="37" t="s">
        <v>77</v>
      </c>
      <c r="C37" s="24" t="s">
        <v>58</v>
      </c>
      <c r="D37" s="8">
        <v>4</v>
      </c>
      <c r="E37" s="9">
        <v>400</v>
      </c>
      <c r="F37" s="4">
        <f t="shared" si="0"/>
        <v>1600</v>
      </c>
      <c r="G37" s="51" t="s">
        <v>34</v>
      </c>
      <c r="H37" s="56"/>
      <c r="I37" s="56"/>
    </row>
    <row r="38" spans="1:9" ht="33.75">
      <c r="A38" s="44">
        <v>27</v>
      </c>
      <c r="B38" s="41" t="s">
        <v>38</v>
      </c>
      <c r="C38" s="2" t="s">
        <v>81</v>
      </c>
      <c r="D38" s="3">
        <v>500</v>
      </c>
      <c r="E38" s="4">
        <v>4.6</v>
      </c>
      <c r="F38" s="4">
        <f t="shared" si="0"/>
        <v>2300</v>
      </c>
      <c r="G38" s="51" t="s">
        <v>39</v>
      </c>
      <c r="H38" s="56"/>
      <c r="I38" s="56"/>
    </row>
    <row r="39" spans="1:9" ht="71.25" customHeight="1">
      <c r="A39" s="44">
        <v>28</v>
      </c>
      <c r="B39" s="36" t="s">
        <v>40</v>
      </c>
      <c r="C39" s="63" t="s">
        <v>86</v>
      </c>
      <c r="D39" s="6">
        <v>120</v>
      </c>
      <c r="E39" s="7">
        <v>33.7</v>
      </c>
      <c r="F39" s="4">
        <f t="shared" si="0"/>
        <v>4044.0000000000005</v>
      </c>
      <c r="G39" s="51" t="s">
        <v>39</v>
      </c>
      <c r="H39" s="56"/>
      <c r="I39" s="56"/>
    </row>
    <row r="40" spans="1:9" ht="33.75">
      <c r="A40" s="44">
        <v>29</v>
      </c>
      <c r="B40" s="33" t="s">
        <v>41</v>
      </c>
      <c r="C40" s="5" t="s">
        <v>82</v>
      </c>
      <c r="D40" s="8">
        <v>500</v>
      </c>
      <c r="E40" s="9">
        <v>5.3</v>
      </c>
      <c r="F40" s="4">
        <f t="shared" si="0"/>
        <v>2650</v>
      </c>
      <c r="G40" s="51" t="s">
        <v>39</v>
      </c>
      <c r="H40" s="56"/>
      <c r="I40" s="56"/>
    </row>
    <row r="41" spans="1:9" ht="33.75">
      <c r="A41" s="44">
        <v>30</v>
      </c>
      <c r="B41" s="34" t="s">
        <v>42</v>
      </c>
      <c r="C41" s="5" t="s">
        <v>83</v>
      </c>
      <c r="D41" s="8">
        <v>480</v>
      </c>
      <c r="E41" s="9">
        <v>10.5</v>
      </c>
      <c r="F41" s="4">
        <f t="shared" si="0"/>
        <v>5040</v>
      </c>
      <c r="G41" s="51" t="s">
        <v>39</v>
      </c>
      <c r="H41" s="56"/>
      <c r="I41" s="56"/>
    </row>
    <row r="42" spans="1:9" ht="33.75">
      <c r="A42" s="44">
        <v>31</v>
      </c>
      <c r="B42" s="41" t="s">
        <v>43</v>
      </c>
      <c r="C42" s="2" t="s">
        <v>65</v>
      </c>
      <c r="D42" s="25">
        <v>200</v>
      </c>
      <c r="E42" s="9">
        <v>15.2</v>
      </c>
      <c r="F42" s="4">
        <f t="shared" si="0"/>
        <v>3040</v>
      </c>
      <c r="G42" s="51" t="s">
        <v>44</v>
      </c>
      <c r="H42" s="56"/>
      <c r="I42" s="56"/>
    </row>
    <row r="43" spans="1:9" ht="54" customHeight="1">
      <c r="A43" s="44">
        <v>32</v>
      </c>
      <c r="B43" s="41" t="s">
        <v>45</v>
      </c>
      <c r="C43" s="24" t="s">
        <v>76</v>
      </c>
      <c r="D43" s="6">
        <v>90</v>
      </c>
      <c r="E43" s="7">
        <v>49</v>
      </c>
      <c r="F43" s="4">
        <f t="shared" si="0"/>
        <v>4410</v>
      </c>
      <c r="G43" s="51" t="s">
        <v>44</v>
      </c>
      <c r="H43" s="56"/>
      <c r="I43" s="56"/>
    </row>
    <row r="44" spans="1:9" ht="54" customHeight="1">
      <c r="A44" s="44">
        <v>33</v>
      </c>
      <c r="B44" s="33" t="s">
        <v>46</v>
      </c>
      <c r="C44" s="63" t="s">
        <v>93</v>
      </c>
      <c r="D44" s="8">
        <v>90</v>
      </c>
      <c r="E44" s="9">
        <v>43.5</v>
      </c>
      <c r="F44" s="4">
        <f t="shared" si="0"/>
        <v>3915</v>
      </c>
      <c r="G44" s="51" t="s">
        <v>44</v>
      </c>
      <c r="H44" s="56"/>
      <c r="I44" s="56"/>
    </row>
    <row r="45" spans="1:9" s="1" customFormat="1" ht="25.5">
      <c r="A45" s="44">
        <v>34</v>
      </c>
      <c r="B45" s="33" t="s">
        <v>78</v>
      </c>
      <c r="C45" s="24" t="s">
        <v>69</v>
      </c>
      <c r="D45" s="8">
        <v>1100</v>
      </c>
      <c r="E45" s="9">
        <v>4</v>
      </c>
      <c r="F45" s="4">
        <f t="shared" si="0"/>
        <v>4400</v>
      </c>
      <c r="G45" s="51" t="s">
        <v>49</v>
      </c>
      <c r="H45" s="56"/>
      <c r="I45" s="56"/>
    </row>
    <row r="46" spans="1:9" ht="22.5">
      <c r="A46" s="44">
        <v>35</v>
      </c>
      <c r="B46" s="32" t="s">
        <v>48</v>
      </c>
      <c r="C46" s="5" t="s">
        <v>47</v>
      </c>
      <c r="D46" s="8">
        <v>500</v>
      </c>
      <c r="E46" s="9">
        <v>4</v>
      </c>
      <c r="F46" s="4">
        <f t="shared" si="0"/>
        <v>2000</v>
      </c>
      <c r="G46" s="51" t="s">
        <v>49</v>
      </c>
      <c r="H46" s="56"/>
      <c r="I46" s="56"/>
    </row>
    <row r="47" spans="1:9" s="1" customFormat="1" ht="54.75" customHeight="1">
      <c r="A47" s="44">
        <v>36</v>
      </c>
      <c r="B47" s="59" t="s">
        <v>63</v>
      </c>
      <c r="C47" s="64" t="s">
        <v>88</v>
      </c>
      <c r="D47" s="26">
        <v>500</v>
      </c>
      <c r="E47" s="27">
        <v>10</v>
      </c>
      <c r="F47" s="27">
        <f aca="true" t="shared" si="1" ref="F47:F49">D47*E47</f>
        <v>5000</v>
      </c>
      <c r="G47" s="62" t="s">
        <v>59</v>
      </c>
      <c r="H47" s="56"/>
      <c r="I47" s="56"/>
    </row>
    <row r="48" spans="1:9" s="1" customFormat="1" ht="39" customHeight="1">
      <c r="A48" s="44">
        <v>37</v>
      </c>
      <c r="B48" s="42" t="s">
        <v>60</v>
      </c>
      <c r="C48" s="30" t="s">
        <v>64</v>
      </c>
      <c r="D48" s="28">
        <v>1000</v>
      </c>
      <c r="E48" s="29">
        <v>11</v>
      </c>
      <c r="F48" s="27">
        <f t="shared" si="1"/>
        <v>11000</v>
      </c>
      <c r="G48" s="62" t="s">
        <v>59</v>
      </c>
      <c r="H48" s="56"/>
      <c r="I48" s="56"/>
    </row>
    <row r="49" spans="1:9" s="1" customFormat="1" ht="26.25" customHeight="1">
      <c r="A49" s="44">
        <v>38</v>
      </c>
      <c r="B49" s="43" t="s">
        <v>61</v>
      </c>
      <c r="C49" s="30" t="s">
        <v>84</v>
      </c>
      <c r="D49" s="28">
        <v>500</v>
      </c>
      <c r="E49" s="29">
        <v>2.5</v>
      </c>
      <c r="F49" s="27">
        <f t="shared" si="1"/>
        <v>1250</v>
      </c>
      <c r="G49" s="62" t="s">
        <v>59</v>
      </c>
      <c r="H49" s="56"/>
      <c r="I49" s="56"/>
    </row>
    <row r="50" spans="5:7" ht="30">
      <c r="E50" s="68">
        <f>SUM(F12:F49)</f>
        <v>166689</v>
      </c>
      <c r="F50" s="69"/>
      <c r="G50" s="58" t="s">
        <v>75</v>
      </c>
    </row>
  </sheetData>
  <mergeCells count="4">
    <mergeCell ref="B10:C10"/>
    <mergeCell ref="E50:F50"/>
    <mergeCell ref="E10:F10"/>
    <mergeCell ref="C8:E8"/>
  </mergeCells>
  <printOptions/>
  <pageMargins left="0.7086614173228347" right="0.7086614173228347" top="0.3937007874015748" bottom="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REK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mikuleckaj</dc:creator>
  <cp:keywords/>
  <dc:description/>
  <cp:lastModifiedBy>drozdovak</cp:lastModifiedBy>
  <cp:lastPrinted>2014-05-29T10:52:25Z</cp:lastPrinted>
  <dcterms:created xsi:type="dcterms:W3CDTF">2014-05-20T07:35:12Z</dcterms:created>
  <dcterms:modified xsi:type="dcterms:W3CDTF">2014-06-23T12:47:12Z</dcterms:modified>
  <cp:category/>
  <cp:version/>
  <cp:contentType/>
  <cp:contentStatus/>
</cp:coreProperties>
</file>