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35" windowWidth="18195" windowHeight="114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<sst xmlns="http://schemas.openxmlformats.org/spreadsheetml/2006/main" count="332" uniqueCount="158">
  <si>
    <t>Požadavek</t>
  </si>
  <si>
    <t>Nabídková cena (Kč)</t>
  </si>
  <si>
    <t>Nabídková cena bez DPH</t>
  </si>
  <si>
    <t>Počet kusů:</t>
  </si>
  <si>
    <t>DPH</t>
  </si>
  <si>
    <t>Nabídková cena včetně DPH</t>
  </si>
  <si>
    <t>Minimální konfigurace:</t>
  </si>
  <si>
    <t>1A</t>
  </si>
  <si>
    <t>Příslušenství:</t>
  </si>
  <si>
    <t>Procesor:</t>
  </si>
  <si>
    <t>Operační pamět:</t>
  </si>
  <si>
    <t>Pevný disk:</t>
  </si>
  <si>
    <t>Grafická karta</t>
  </si>
  <si>
    <t>Operační systém:</t>
  </si>
  <si>
    <t>Položka</t>
  </si>
  <si>
    <t>Předmět</t>
  </si>
  <si>
    <t>Ks</t>
  </si>
  <si>
    <t>Cena</t>
  </si>
  <si>
    <t>Předpokládaná cena celkem bez DPH</t>
  </si>
  <si>
    <t>Optická mechanika:</t>
  </si>
  <si>
    <t>Počítačová skříň:</t>
  </si>
  <si>
    <t>FZS</t>
  </si>
  <si>
    <t>notebook</t>
  </si>
  <si>
    <t xml:space="preserve">FZS </t>
  </si>
  <si>
    <t>LCD monitor:</t>
  </si>
  <si>
    <t>min. 4 GB DDR3</t>
  </si>
  <si>
    <t>Předpokl. cena bez DPH: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</si>
  <si>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</si>
  <si>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</si>
  <si>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</si>
  <si>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</si>
  <si>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</si>
  <si>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</si>
  <si>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</si>
  <si>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</si>
  <si>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</si>
  <si>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</si>
  <si>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</si>
  <si>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</si>
  <si>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Profesionální operační systém do firemního nasazení kompatibilní se stávajícím počítačovým systémem univerzity.</t>
  </si>
  <si>
    <t>LCD monitor</t>
  </si>
  <si>
    <t>50000,- Kč</t>
  </si>
  <si>
    <t xml:space="preserve">min. 750 GB, 5400 ot, </t>
  </si>
  <si>
    <t>-</t>
  </si>
  <si>
    <t>min. 750 bodů dle www.videocardbenchmark.net/</t>
  </si>
  <si>
    <t>15.6" 1366x768 lesklý, LED technologie</t>
  </si>
  <si>
    <t>ultrabook</t>
  </si>
  <si>
    <t>1B</t>
  </si>
  <si>
    <t>4000,- Kč</t>
  </si>
  <si>
    <t>24" 1920x1080 LCD LED podsvícení, IPS technologie, D-SUB, DVI, HDMI, 5ms, VESA uchycení</t>
  </si>
  <si>
    <t>1C</t>
  </si>
  <si>
    <t>externí disk</t>
  </si>
  <si>
    <t>1600,- Kč</t>
  </si>
  <si>
    <t>2.5", USB 3.0, 8 MB cache, 1 TB</t>
  </si>
  <si>
    <t>Počítač</t>
  </si>
  <si>
    <t>1 ks</t>
  </si>
  <si>
    <t>Max. cena bez DPH:</t>
  </si>
  <si>
    <t>MidiTower, nebo MiniTower</t>
  </si>
  <si>
    <t>min. 1x4 GB DDR3 1600 MHz</t>
  </si>
  <si>
    <t>min. 120 GB, SSD / min. SATA 6Gb/s</t>
  </si>
  <si>
    <t>Zvuková karta</t>
  </si>
  <si>
    <t>integrovaná</t>
  </si>
  <si>
    <t>integrovaná, podpora rozlišení min. 1920x1080, min. 1 x digitální výstup</t>
  </si>
  <si>
    <t>Rozhraní</t>
  </si>
  <si>
    <t>min. 3xUSB 2.0 porty celkem, min. 1 port na předním panelu, min. 1x USB 3.0</t>
  </si>
  <si>
    <t>Síťová karta</t>
  </si>
  <si>
    <t>100/1000 Mb Ethernet</t>
  </si>
  <si>
    <t>OS</t>
  </si>
  <si>
    <t>Záruka</t>
  </si>
  <si>
    <t>36 měsíců na součásti, práci a servis u zákazníka</t>
  </si>
  <si>
    <t>min. 1x8 GB DDR3 1600 MHz</t>
  </si>
  <si>
    <t>Pevný disk (systémový):</t>
  </si>
  <si>
    <t>min. 120 GB, SSD, min. SATA 6Gb/s</t>
  </si>
  <si>
    <t>Pevný disk (datový):</t>
  </si>
  <si>
    <t>min. 1000 GB HDD, min. 64MB vyrovnávací paměť, min. 7 200 ot/min, min. SATA 6Gb/s</t>
  </si>
  <si>
    <t>integrovaná, podpora rozlišení min. 1920x1080, min. 2 x digitální výstup</t>
  </si>
  <si>
    <t>2A</t>
  </si>
  <si>
    <t>2B</t>
  </si>
  <si>
    <t>PF KVK</t>
  </si>
  <si>
    <t>PC</t>
  </si>
  <si>
    <t xml:space="preserve">PF KVK </t>
  </si>
  <si>
    <t>3000,- Kč</t>
  </si>
  <si>
    <t>Úhlopříčka:</t>
  </si>
  <si>
    <t xml:space="preserve">Rozlišení: </t>
  </si>
  <si>
    <t>Úprava povrchu obrazovky:</t>
  </si>
  <si>
    <t>matná</t>
  </si>
  <si>
    <t xml:space="preserve">Vstupy: </t>
  </si>
  <si>
    <t>Napájení monitoru:</t>
  </si>
  <si>
    <t>ano</t>
  </si>
  <si>
    <t xml:space="preserve">Tolerance vadných pixelů: </t>
  </si>
  <si>
    <t>3 vadné pixely jsou důvodem k reklamaci</t>
  </si>
  <si>
    <t xml:space="preserve">Servis: </t>
  </si>
  <si>
    <t>zahájení a ukončení servisního zásahu v místě instalace</t>
  </si>
  <si>
    <t>Záruka:</t>
  </si>
  <si>
    <t xml:space="preserve"> 3 roky</t>
  </si>
  <si>
    <t>3A</t>
  </si>
  <si>
    <t>4A</t>
  </si>
  <si>
    <t>4B</t>
  </si>
  <si>
    <t>Monitor 22"</t>
  </si>
  <si>
    <t>22"</t>
  </si>
  <si>
    <t>min 1680x min 1050</t>
  </si>
  <si>
    <t>min. 1xDVI-D, 1x VGA(D-Sub)</t>
  </si>
  <si>
    <t>Doba odezvy:</t>
  </si>
  <si>
    <t>max. 6ms</t>
  </si>
  <si>
    <t>Kontrast:</t>
  </si>
  <si>
    <t>min.1000:1</t>
  </si>
  <si>
    <t>Svítivost:</t>
  </si>
  <si>
    <t>min.250 cd/m2</t>
  </si>
  <si>
    <t>Pozorovací úhly:</t>
  </si>
  <si>
    <t>min. 160°/ 160°</t>
  </si>
  <si>
    <t>Výškově nastavitelný podstavec:</t>
  </si>
  <si>
    <t>Celkem</t>
  </si>
  <si>
    <t>PF KBO</t>
  </si>
  <si>
    <t>Notebook</t>
  </si>
  <si>
    <t>11 000,- Kč</t>
  </si>
  <si>
    <t>minimálně 2800 bodů dle www.cpubenchmark.net</t>
  </si>
  <si>
    <t>min. 4GB DDR3</t>
  </si>
  <si>
    <t>min. 500 GB, 7200 rpm</t>
  </si>
  <si>
    <t>DVD RW</t>
  </si>
  <si>
    <t>15.6" TFT LCD displej s LED podsvícením, matný
Rozlišení: min. 1366 x 768 bodů</t>
  </si>
  <si>
    <t>Ostatní:</t>
  </si>
  <si>
    <t>WiFi 802.11b/g/n, LAN Ethernet, Bluetooth 4.0, 2x USB 3.0, 1x USB 2.0, webová kamera a mikrofon, čtečka paměťových karet MMC/SD, dokovací konektor, D-Sub,výdrž baterie min. 6 hodin</t>
  </si>
  <si>
    <t>Tiskárna laserová kancelářská</t>
  </si>
  <si>
    <t>2500,- Kč</t>
  </si>
  <si>
    <t>Technologie tisku:</t>
  </si>
  <si>
    <t>černobílý laserový</t>
  </si>
  <si>
    <t>Formát:</t>
  </si>
  <si>
    <t>A4</t>
  </si>
  <si>
    <t>Rychlost tisku:</t>
  </si>
  <si>
    <t>min. 28 str./min.</t>
  </si>
  <si>
    <t>Paměť:</t>
  </si>
  <si>
    <t>min. 64 MB</t>
  </si>
  <si>
    <t>Rozlišení:</t>
  </si>
  <si>
    <t>min. 600x600 dpi</t>
  </si>
  <si>
    <t>Vstupní zásobník:</t>
  </si>
  <si>
    <t>min. 250 listů</t>
  </si>
  <si>
    <t xml:space="preserve">Duplexní tisk: </t>
  </si>
  <si>
    <t>ano, automatický (manuální duplex nevyhovuje)</t>
  </si>
  <si>
    <t>Rozhraní:</t>
  </si>
  <si>
    <t>USB 2.0 (USB kabel musí být součástí dodávky)</t>
  </si>
  <si>
    <t>Kompatibilita:</t>
  </si>
  <si>
    <t>min. Microsoft Windows XP, Microsoft Windows Vista, Microsoft Windows 7</t>
  </si>
  <si>
    <t>Emulace:</t>
  </si>
  <si>
    <t>min. PCL 5 nebo PCL 6 nebo PS</t>
  </si>
  <si>
    <t xml:space="preserve">Měsíční zátěž tiskárny: </t>
  </si>
  <si>
    <t>min. 3000 stránek/měsíc</t>
  </si>
  <si>
    <t>Servis:</t>
  </si>
  <si>
    <t>Zahájení a ukončení servisního zásahu v místě instalace tiskárny.</t>
  </si>
  <si>
    <t>Záruční doba:</t>
  </si>
  <si>
    <t>2 roky</t>
  </si>
  <si>
    <t>3B</t>
  </si>
  <si>
    <t>4C</t>
  </si>
  <si>
    <t>PF  KVK</t>
  </si>
  <si>
    <t>min. 1600 bodů dle www.cpubenchmark.net</t>
  </si>
  <si>
    <t>HDMI, Ethernet 10/100 Mbps, 802.11 b/g/n, webová kamera, 1x USB 2.0, 2x USB 3.0, 1x sluchátka/mikrofon, numerická klávesnice, čtečka paměťových karet, vestavěné reproduktory, klávesnice+myš, hmotnost do 2.4 kg včetně, brašna přes rameno + myš</t>
  </si>
  <si>
    <t>x86-64 kompatibilní, min. 5000 bodů dle www.cpubenchmark.net</t>
  </si>
  <si>
    <t>min 64bit, kompatibilní se systémem provozovaným zadavatelem, bez nutnosti pokročilých síťových služeb, nejnovější verze</t>
  </si>
  <si>
    <t>x86-64 kompatibilní, min. 7000 bodů dle www.cpubenchmark.net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</si>
</sst>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 style="thin"/>
      <top/>
      <bottom style="thin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 style="medium">
        <color indexed="8"/>
      </top>
      <bottom/>
    </border>
    <border>
      <left/>
      <right style="medium"/>
      <top/>
      <bottom/>
    </border>
    <border>
      <left style="medium"/>
      <right style="medium"/>
      <top style="medium">
        <color indexed="8"/>
      </top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51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7" xfId="20" applyFont="1" applyBorder="1" applyAlignment="1">
      <alignment horizontal="center"/>
      <protection/>
    </xf>
    <xf numFmtId="4" fontId="3" fillId="0" borderId="7" xfId="20" applyNumberFormat="1" applyFont="1" applyBorder="1" applyAlignment="1">
      <alignment/>
      <protection/>
    </xf>
    <xf numFmtId="0" fontId="3" fillId="0" borderId="0" xfId="20" applyFont="1" applyBorder="1" applyAlignment="1">
      <alignment horizontal="center"/>
      <protection/>
    </xf>
    <xf numFmtId="4" fontId="3" fillId="0" borderId="0" xfId="20" applyNumberFormat="1" applyFont="1" applyBorder="1" applyAlignment="1">
      <alignment/>
      <protection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7" fillId="0" borderId="0" xfId="21"/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0" fillId="5" borderId="4" xfId="0" applyFill="1" applyBorder="1" applyAlignment="1">
      <alignment wrapText="1"/>
    </xf>
    <xf numFmtId="0" fontId="4" fillId="2" borderId="14" xfId="0" applyFont="1" applyFill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0" fontId="0" fillId="5" borderId="16" xfId="0" applyFill="1" applyBorder="1" applyAlignment="1">
      <alignment wrapText="1"/>
    </xf>
    <xf numFmtId="0" fontId="4" fillId="2" borderId="17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4" fontId="0" fillId="0" borderId="0" xfId="0" applyNumberFormat="1"/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vertical="top" wrapText="1"/>
    </xf>
    <xf numFmtId="0" fontId="3" fillId="2" borderId="1" xfId="20" applyFont="1" applyFill="1" applyBorder="1" applyAlignment="1">
      <alignment vertical="top" wrapText="1"/>
      <protection/>
    </xf>
    <xf numFmtId="0" fontId="3" fillId="2" borderId="2" xfId="20" applyFont="1" applyFill="1" applyBorder="1" applyAlignment="1">
      <alignment vertical="top" wrapText="1"/>
      <protection/>
    </xf>
    <xf numFmtId="0" fontId="3" fillId="2" borderId="3" xfId="20" applyFont="1" applyFill="1" applyBorder="1" applyAlignment="1">
      <alignment vertical="top" wrapText="1"/>
      <protection/>
    </xf>
    <xf numFmtId="0" fontId="3" fillId="2" borderId="4" xfId="20" applyFont="1" applyFill="1" applyBorder="1" applyAlignment="1">
      <alignment horizontal="left" vertical="top" wrapText="1"/>
      <protection/>
    </xf>
    <xf numFmtId="0" fontId="3" fillId="2" borderId="4" xfId="20" applyFont="1" applyFill="1" applyBorder="1" applyAlignment="1">
      <alignment vertical="top" wrapText="1"/>
      <protection/>
    </xf>
    <xf numFmtId="0" fontId="4" fillId="2" borderId="3" xfId="20" applyFont="1" applyFill="1" applyBorder="1" applyAlignment="1">
      <alignment vertical="top" wrapText="1"/>
      <protection/>
    </xf>
    <xf numFmtId="0" fontId="4" fillId="2" borderId="5" xfId="20" applyFont="1" applyFill="1" applyBorder="1" applyAlignment="1">
      <alignment vertical="top" wrapText="1"/>
      <protection/>
    </xf>
    <xf numFmtId="0" fontId="4" fillId="2" borderId="6" xfId="20" applyFont="1" applyFill="1" applyBorder="1" applyAlignment="1">
      <alignment vertical="top" wrapText="1"/>
      <protection/>
    </xf>
    <xf numFmtId="0" fontId="4" fillId="2" borderId="19" xfId="20" applyFont="1" applyFill="1" applyBorder="1" applyAlignment="1">
      <alignment vertical="top" wrapText="1"/>
      <protection/>
    </xf>
    <xf numFmtId="0" fontId="4" fillId="2" borderId="11" xfId="20" applyFont="1" applyFill="1" applyBorder="1" applyAlignment="1">
      <alignment vertical="top" wrapText="1"/>
      <protection/>
    </xf>
    <xf numFmtId="0" fontId="4" fillId="2" borderId="2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4" xfId="20" applyFont="1" applyFill="1" applyBorder="1" applyAlignment="1">
      <alignment vertical="top" wrapText="1"/>
      <protection/>
    </xf>
    <xf numFmtId="0" fontId="1" fillId="4" borderId="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164" fontId="3" fillId="2" borderId="21" xfId="0" applyNumberFormat="1" applyFont="1" applyFill="1" applyBorder="1" applyAlignment="1">
      <alignment horizontal="left" vertical="top" wrapText="1"/>
    </xf>
    <xf numFmtId="164" fontId="3" fillId="2" borderId="22" xfId="0" applyNumberFormat="1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2" borderId="21" xfId="0" applyFont="1" applyFill="1" applyBorder="1" applyAlignment="1">
      <alignment vertical="top" wrapText="1"/>
    </xf>
    <xf numFmtId="0" fontId="3" fillId="2" borderId="26" xfId="0" applyFont="1" applyFill="1" applyBorder="1" applyAlignment="1">
      <alignment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7" borderId="27" xfId="20" applyFont="1" applyFill="1" applyBorder="1" applyAlignment="1">
      <alignment horizontal="center"/>
      <protection/>
    </xf>
    <xf numFmtId="0" fontId="3" fillId="7" borderId="28" xfId="20" applyFont="1" applyFill="1" applyBorder="1" applyAlignment="1">
      <alignment horizontal="center"/>
      <protection/>
    </xf>
    <xf numFmtId="0" fontId="3" fillId="7" borderId="29" xfId="20" applyFont="1" applyFill="1" applyBorder="1" applyAlignment="1">
      <alignment horizontal="center"/>
      <protection/>
    </xf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left" vertical="top" wrapText="1"/>
    </xf>
    <xf numFmtId="3" fontId="4" fillId="2" borderId="22" xfId="0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6" borderId="36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/>
    </xf>
    <xf numFmtId="0" fontId="2" fillId="7" borderId="37" xfId="20" applyFont="1" applyFill="1" applyBorder="1" applyAlignment="1">
      <alignment horizontal="center"/>
      <protection/>
    </xf>
    <xf numFmtId="0" fontId="2" fillId="7" borderId="38" xfId="20" applyFont="1" applyFill="1" applyBorder="1" applyAlignment="1">
      <alignment horizontal="center"/>
      <protection/>
    </xf>
    <xf numFmtId="0" fontId="2" fillId="7" borderId="39" xfId="20" applyFont="1" applyFill="1" applyBorder="1" applyAlignment="1">
      <alignment horizontal="center"/>
      <protection/>
    </xf>
    <xf numFmtId="0" fontId="3" fillId="2" borderId="22" xfId="0" applyFont="1" applyFill="1" applyBorder="1" applyAlignment="1">
      <alignment vertical="top" wrapText="1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2" borderId="21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45" xfId="20" applyFont="1" applyFill="1" applyBorder="1" applyAlignment="1">
      <alignment vertical="top" wrapText="1"/>
      <protection/>
    </xf>
    <xf numFmtId="0" fontId="6" fillId="0" borderId="46" xfId="20" applyBorder="1" applyAlignment="1">
      <alignment vertical="top" wrapText="1"/>
      <protection/>
    </xf>
    <xf numFmtId="0" fontId="5" fillId="3" borderId="9" xfId="20" applyFont="1" applyFill="1" applyBorder="1" applyAlignment="1">
      <alignment horizontal="center" vertical="top" wrapText="1"/>
      <protection/>
    </xf>
    <xf numFmtId="0" fontId="5" fillId="3" borderId="10" xfId="20" applyFont="1" applyFill="1" applyBorder="1" applyAlignment="1">
      <alignment horizontal="center" vertical="top" wrapText="1"/>
      <protection/>
    </xf>
    <xf numFmtId="0" fontId="4" fillId="3" borderId="9" xfId="20" applyFont="1" applyFill="1" applyBorder="1" applyAlignment="1">
      <alignment horizontal="center" vertical="top" wrapText="1"/>
      <protection/>
    </xf>
    <xf numFmtId="0" fontId="4" fillId="3" borderId="10" xfId="20" applyFont="1" applyFill="1" applyBorder="1" applyAlignment="1">
      <alignment horizontal="center" vertical="top" wrapText="1"/>
      <protection/>
    </xf>
    <xf numFmtId="4" fontId="4" fillId="2" borderId="47" xfId="0" applyNumberFormat="1" applyFont="1" applyFill="1" applyBorder="1" applyAlignment="1">
      <alignment horizontal="left" vertical="top" wrapText="1"/>
    </xf>
    <xf numFmtId="4" fontId="4" fillId="2" borderId="48" xfId="0" applyNumberFormat="1" applyFont="1" applyFill="1" applyBorder="1" applyAlignment="1">
      <alignment horizontal="left" vertical="top" wrapText="1"/>
    </xf>
    <xf numFmtId="0" fontId="3" fillId="2" borderId="21" xfId="20" applyFont="1" applyFill="1" applyBorder="1" applyAlignment="1">
      <alignment vertical="top" wrapText="1"/>
      <protection/>
    </xf>
    <xf numFmtId="0" fontId="3" fillId="2" borderId="26" xfId="20" applyFont="1" applyFill="1" applyBorder="1" applyAlignment="1">
      <alignment vertical="top" wrapText="1"/>
      <protection/>
    </xf>
    <xf numFmtId="0" fontId="3" fillId="2" borderId="21" xfId="20" applyFont="1" applyFill="1" applyBorder="1" applyAlignment="1">
      <alignment horizontal="left" vertical="top" wrapText="1"/>
      <protection/>
    </xf>
    <xf numFmtId="0" fontId="3" fillId="2" borderId="22" xfId="20" applyFont="1" applyFill="1" applyBorder="1" applyAlignment="1">
      <alignment horizontal="left" vertical="top" wrapText="1"/>
      <protection/>
    </xf>
    <xf numFmtId="0" fontId="4" fillId="2" borderId="21" xfId="20" applyFont="1" applyFill="1" applyBorder="1" applyAlignment="1">
      <alignment horizontal="left" vertical="top" wrapText="1"/>
      <protection/>
    </xf>
    <xf numFmtId="0" fontId="4" fillId="2" borderId="26" xfId="20" applyFont="1" applyFill="1" applyBorder="1" applyAlignment="1">
      <alignment horizontal="left" vertical="top" wrapText="1"/>
      <protection/>
    </xf>
    <xf numFmtId="3" fontId="4" fillId="2" borderId="21" xfId="20" applyNumberFormat="1" applyFont="1" applyFill="1" applyBorder="1" applyAlignment="1">
      <alignment horizontal="left" vertical="top" wrapText="1"/>
      <protection/>
    </xf>
    <xf numFmtId="0" fontId="4" fillId="2" borderId="22" xfId="20" applyFont="1" applyFill="1" applyBorder="1" applyAlignment="1">
      <alignment horizontal="left" vertical="top" wrapText="1"/>
      <protection/>
    </xf>
    <xf numFmtId="0" fontId="4" fillId="2" borderId="2" xfId="20" applyFont="1" applyFill="1" applyBorder="1" applyAlignment="1">
      <alignment horizontal="center" vertical="top" wrapText="1"/>
      <protection/>
    </xf>
    <xf numFmtId="0" fontId="4" fillId="2" borderId="14" xfId="20" applyFont="1" applyFill="1" applyBorder="1" applyAlignment="1">
      <alignment horizontal="center" vertical="top" wrapText="1"/>
      <protection/>
    </xf>
    <xf numFmtId="0" fontId="4" fillId="2" borderId="16" xfId="20" applyFont="1" applyFill="1" applyBorder="1" applyAlignment="1">
      <alignment horizontal="center" vertical="top" wrapText="1"/>
      <protection/>
    </xf>
    <xf numFmtId="0" fontId="4" fillId="2" borderId="49" xfId="20" applyFont="1" applyFill="1" applyBorder="1" applyAlignment="1">
      <alignment horizontal="left" vertical="top" wrapText="1"/>
      <protection/>
    </xf>
    <xf numFmtId="0" fontId="4" fillId="2" borderId="50" xfId="20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center"/>
    </xf>
    <xf numFmtId="0" fontId="2" fillId="0" borderId="0" xfId="20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2" borderId="51" xfId="20" applyFont="1" applyFill="1" applyBorder="1" applyAlignment="1">
      <alignment horizontal="left" vertical="top" wrapText="1"/>
      <protection/>
    </xf>
    <xf numFmtId="0" fontId="4" fillId="2" borderId="52" xfId="20" applyFont="1" applyFill="1" applyBorder="1" applyAlignment="1">
      <alignment horizontal="left" vertical="top" wrapText="1"/>
      <protection/>
    </xf>
    <xf numFmtId="0" fontId="4" fillId="2" borderId="53" xfId="20" applyFont="1" applyFill="1" applyBorder="1" applyAlignment="1">
      <alignment horizontal="left" vertical="top" wrapText="1"/>
      <protection/>
    </xf>
    <xf numFmtId="0" fontId="4" fillId="2" borderId="14" xfId="20" applyFont="1" applyFill="1" applyBorder="1" applyAlignment="1">
      <alignment horizontal="left" vertical="top" wrapText="1"/>
      <protection/>
    </xf>
    <xf numFmtId="0" fontId="4" fillId="3" borderId="23" xfId="20" applyFont="1" applyFill="1" applyBorder="1" applyAlignment="1">
      <alignment horizontal="center" vertical="top" wrapText="1"/>
      <protection/>
    </xf>
    <xf numFmtId="0" fontId="4" fillId="3" borderId="25" xfId="20" applyFont="1" applyFill="1" applyBorder="1" applyAlignment="1">
      <alignment horizontal="center" vertical="top" wrapText="1"/>
      <protection/>
    </xf>
    <xf numFmtId="0" fontId="4" fillId="3" borderId="54" xfId="20" applyFont="1" applyFill="1" applyBorder="1" applyAlignment="1">
      <alignment horizontal="center" vertical="top" wrapText="1"/>
      <protection/>
    </xf>
    <xf numFmtId="0" fontId="4" fillId="3" borderId="55" xfId="20" applyFont="1" applyFill="1" applyBorder="1" applyAlignment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1133475</xdr:colOff>
      <xdr:row>0</xdr:row>
      <xdr:rowOff>95250</xdr:rowOff>
    </xdr:from>
    <xdr:to>
      <xdr:col>4</xdr:col>
      <xdr:colOff>895350</xdr:colOff>
      <xdr:row>6</xdr:row>
      <xdr:rowOff>114300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9525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L198"/>
  <sheetViews>
    <sheetView tabSelected="1" workbookViewId="0" topLeftCell="A148">
      <selection activeCell="C155" sqref="C155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7" max="7" width="26.140625" style="0" bestFit="1" customWidth="1"/>
    <col min="8" max="8" width="33.8515625" style="0" bestFit="1" customWidth="1"/>
    <col min="9" max="9" width="29.00390625" style="0" customWidth="1"/>
    <col min="10" max="10" width="28.421875" style="0" customWidth="1"/>
    <col min="11" max="11" width="17.00390625" style="0" customWidth="1"/>
  </cols>
  <sheetData>
    <row r="8" spans="1:5" ht="15">
      <c r="A8" s="92" t="s">
        <v>27</v>
      </c>
      <c r="B8" s="92"/>
      <c r="C8" s="92"/>
      <c r="D8" s="92"/>
      <c r="E8" s="92"/>
    </row>
    <row r="9" spans="1:5" ht="15.75" thickBot="1">
      <c r="A9" s="93"/>
      <c r="B9" s="93"/>
      <c r="C9" s="93"/>
      <c r="D9" s="93"/>
      <c r="E9" s="93"/>
    </row>
    <row r="10" spans="1:5" ht="15">
      <c r="A10" s="94" t="s">
        <v>28</v>
      </c>
      <c r="B10" s="95"/>
      <c r="C10" s="96" t="s">
        <v>29</v>
      </c>
      <c r="D10" s="97"/>
      <c r="E10" s="98"/>
    </row>
    <row r="11" spans="1:5" ht="15">
      <c r="A11" s="18" t="s">
        <v>30</v>
      </c>
      <c r="B11" s="19"/>
      <c r="C11" s="87"/>
      <c r="D11" s="88"/>
      <c r="E11" s="89"/>
    </row>
    <row r="12" spans="1:5" ht="15">
      <c r="A12" s="85" t="s">
        <v>31</v>
      </c>
      <c r="B12" s="86"/>
      <c r="C12" s="87"/>
      <c r="D12" s="88"/>
      <c r="E12" s="89"/>
    </row>
    <row r="13" spans="1:5" ht="15">
      <c r="A13" s="90" t="s">
        <v>32</v>
      </c>
      <c r="B13" s="91"/>
      <c r="C13" s="87" t="s">
        <v>33</v>
      </c>
      <c r="D13" s="88"/>
      <c r="E13" s="89"/>
    </row>
    <row r="14" spans="1:5" ht="15">
      <c r="A14" s="90" t="s">
        <v>34</v>
      </c>
      <c r="B14" s="91"/>
      <c r="C14" s="87"/>
      <c r="D14" s="88"/>
      <c r="E14" s="89"/>
    </row>
    <row r="15" spans="1:5" ht="15">
      <c r="A15" s="85" t="s">
        <v>35</v>
      </c>
      <c r="B15" s="86"/>
      <c r="C15" s="87"/>
      <c r="D15" s="88"/>
      <c r="E15" s="89"/>
    </row>
    <row r="16" spans="1:5" ht="15">
      <c r="A16" s="85" t="s">
        <v>36</v>
      </c>
      <c r="B16" s="86"/>
      <c r="C16" s="87">
        <v>44555601</v>
      </c>
      <c r="D16" s="88"/>
      <c r="E16" s="89"/>
    </row>
    <row r="17" spans="1:5" ht="15.75" thickBot="1">
      <c r="A17" s="106" t="s">
        <v>37</v>
      </c>
      <c r="B17" s="107"/>
      <c r="C17" s="108" t="s">
        <v>38</v>
      </c>
      <c r="D17" s="109"/>
      <c r="E17" s="110"/>
    </row>
    <row r="19" spans="1:5" ht="39">
      <c r="A19" s="11" t="s">
        <v>14</v>
      </c>
      <c r="B19" s="11" t="s">
        <v>15</v>
      </c>
      <c r="C19" s="11" t="s">
        <v>16</v>
      </c>
      <c r="D19" s="11" t="s">
        <v>17</v>
      </c>
      <c r="E19" s="13" t="s">
        <v>18</v>
      </c>
    </row>
    <row r="20" spans="1:5" ht="15">
      <c r="A20" s="9"/>
      <c r="B20" s="9"/>
      <c r="C20" s="9"/>
      <c r="D20" s="12"/>
      <c r="E20" s="10"/>
    </row>
    <row r="21" spans="1:5" ht="15">
      <c r="A21" s="77" t="s">
        <v>23</v>
      </c>
      <c r="B21" s="78"/>
      <c r="C21" s="78"/>
      <c r="D21" s="78"/>
      <c r="E21" s="79"/>
    </row>
    <row r="22" spans="1:5" ht="15">
      <c r="A22" s="14" t="s">
        <v>7</v>
      </c>
      <c r="B22" s="14" t="s">
        <v>22</v>
      </c>
      <c r="C22" s="14">
        <v>4</v>
      </c>
      <c r="D22" s="15">
        <v>12500</v>
      </c>
      <c r="E22" s="15">
        <f>D22*C22</f>
        <v>50000</v>
      </c>
    </row>
    <row r="23" spans="1:5" ht="15">
      <c r="A23" s="14" t="s">
        <v>47</v>
      </c>
      <c r="B23" s="14" t="s">
        <v>40</v>
      </c>
      <c r="C23" s="14">
        <v>1</v>
      </c>
      <c r="D23" s="15">
        <v>4000</v>
      </c>
      <c r="E23" s="15">
        <f aca="true" t="shared" si="0" ref="E23">D23*C23</f>
        <v>4000</v>
      </c>
    </row>
    <row r="24" spans="1:5" ht="15">
      <c r="A24" s="14" t="s">
        <v>50</v>
      </c>
      <c r="B24" s="14" t="s">
        <v>51</v>
      </c>
      <c r="C24" s="14">
        <v>1</v>
      </c>
      <c r="D24" s="15">
        <v>1600</v>
      </c>
      <c r="E24" s="15">
        <v>1600</v>
      </c>
    </row>
    <row r="25" spans="1:5" ht="15">
      <c r="A25" s="16"/>
      <c r="B25" s="16"/>
      <c r="C25" s="16"/>
      <c r="D25" s="17"/>
      <c r="E25" s="17">
        <f>SUM(E22:E24)</f>
        <v>55600</v>
      </c>
    </row>
    <row r="27" spans="1:5" ht="15">
      <c r="A27" s="77" t="s">
        <v>80</v>
      </c>
      <c r="B27" s="78"/>
      <c r="C27" s="78"/>
      <c r="D27" s="78"/>
      <c r="E27" s="79"/>
    </row>
    <row r="28" spans="1:5" ht="15">
      <c r="A28" s="14" t="s">
        <v>76</v>
      </c>
      <c r="B28" s="14" t="s">
        <v>79</v>
      </c>
      <c r="C28" s="14">
        <v>1</v>
      </c>
      <c r="D28" s="15">
        <v>9300</v>
      </c>
      <c r="E28" s="15">
        <f>D28*C28</f>
        <v>9300</v>
      </c>
    </row>
    <row r="29" spans="1:5" ht="15">
      <c r="A29" s="14" t="s">
        <v>77</v>
      </c>
      <c r="B29" s="14" t="s">
        <v>79</v>
      </c>
      <c r="C29" s="14">
        <v>1</v>
      </c>
      <c r="D29" s="15">
        <v>12900</v>
      </c>
      <c r="E29" s="15">
        <f aca="true" t="shared" si="1" ref="E29">D29*C29</f>
        <v>12900</v>
      </c>
    </row>
    <row r="30" ht="15">
      <c r="E30" s="41">
        <f>SUM(E28:E29)</f>
        <v>22200</v>
      </c>
    </row>
    <row r="32" spans="1:5" ht="15">
      <c r="A32" s="77" t="s">
        <v>152</v>
      </c>
      <c r="B32" s="78"/>
      <c r="C32" s="78"/>
      <c r="D32" s="78"/>
      <c r="E32" s="79"/>
    </row>
    <row r="33" spans="1:5" ht="15">
      <c r="A33" s="14" t="s">
        <v>95</v>
      </c>
      <c r="B33" s="14" t="s">
        <v>79</v>
      </c>
      <c r="C33" s="14">
        <v>1</v>
      </c>
      <c r="D33" s="15">
        <v>9300</v>
      </c>
      <c r="E33" s="15">
        <f>D33*C33</f>
        <v>9300</v>
      </c>
    </row>
    <row r="34" spans="1:5" ht="15">
      <c r="A34" s="14" t="s">
        <v>150</v>
      </c>
      <c r="B34" s="14" t="s">
        <v>98</v>
      </c>
      <c r="C34" s="14">
        <v>1</v>
      </c>
      <c r="D34" s="15">
        <v>3000</v>
      </c>
      <c r="E34" s="15">
        <f aca="true" t="shared" si="2" ref="E34">D34*C34</f>
        <v>3000</v>
      </c>
    </row>
    <row r="35" ht="15">
      <c r="E35" s="41">
        <f>SUM(E33:E34)</f>
        <v>12300</v>
      </c>
    </row>
    <row r="37" spans="1:5" ht="15">
      <c r="A37" s="77" t="s">
        <v>112</v>
      </c>
      <c r="B37" s="78"/>
      <c r="C37" s="78"/>
      <c r="D37" s="78"/>
      <c r="E37" s="79"/>
    </row>
    <row r="38" spans="1:5" ht="15">
      <c r="A38" s="14" t="s">
        <v>96</v>
      </c>
      <c r="B38" s="14" t="s">
        <v>54</v>
      </c>
      <c r="C38" s="14">
        <v>1</v>
      </c>
      <c r="D38" s="15">
        <v>9300</v>
      </c>
      <c r="E38" s="15">
        <f>D38*C38</f>
        <v>9300</v>
      </c>
    </row>
    <row r="39" spans="1:5" ht="15">
      <c r="A39" s="14" t="s">
        <v>97</v>
      </c>
      <c r="B39" s="14" t="s">
        <v>113</v>
      </c>
      <c r="C39" s="14">
        <v>1</v>
      </c>
      <c r="D39" s="15">
        <v>11000</v>
      </c>
      <c r="E39" s="15">
        <f>D39*C39</f>
        <v>11000</v>
      </c>
    </row>
    <row r="40" spans="1:5" ht="15">
      <c r="A40" s="14" t="s">
        <v>151</v>
      </c>
      <c r="B40" s="14" t="s">
        <v>122</v>
      </c>
      <c r="C40" s="14">
        <v>1</v>
      </c>
      <c r="D40" s="15">
        <v>2500</v>
      </c>
      <c r="E40" s="15">
        <f>D40*C40</f>
        <v>2500</v>
      </c>
    </row>
    <row r="41" ht="15">
      <c r="E41" s="41">
        <f>SUM(E38:E40)</f>
        <v>22800</v>
      </c>
    </row>
    <row r="43" spans="4:5" ht="15">
      <c r="D43" t="s">
        <v>111</v>
      </c>
      <c r="E43" s="41">
        <f>E25+E30+E35+E41</f>
        <v>112900</v>
      </c>
    </row>
    <row r="44" ht="15.75" thickBot="1"/>
    <row r="45" spans="1:11" ht="15">
      <c r="A45" s="99"/>
      <c r="B45" s="100"/>
      <c r="C45" s="100"/>
      <c r="D45" s="100"/>
      <c r="E45" s="101"/>
      <c r="G45" s="134"/>
      <c r="H45" s="134"/>
      <c r="I45" s="134"/>
      <c r="J45" s="134"/>
      <c r="K45" s="134"/>
    </row>
    <row r="46" spans="1:11" ht="15.75" thickBot="1">
      <c r="A46" s="102" t="s">
        <v>21</v>
      </c>
      <c r="B46" s="103"/>
      <c r="C46" s="103"/>
      <c r="D46" s="103"/>
      <c r="E46" s="104"/>
      <c r="G46" s="135"/>
      <c r="H46" s="135"/>
      <c r="I46" s="135"/>
      <c r="J46" s="135"/>
      <c r="K46" s="135"/>
    </row>
    <row r="47" spans="1:11" ht="15.75" thickBot="1">
      <c r="A47" s="1" t="s">
        <v>7</v>
      </c>
      <c r="B47" s="73" t="s">
        <v>0</v>
      </c>
      <c r="C47" s="105"/>
      <c r="D47" s="2" t="s">
        <v>1</v>
      </c>
      <c r="E47" s="2"/>
      <c r="G47" s="59"/>
      <c r="H47" s="136"/>
      <c r="I47" s="136"/>
      <c r="J47" s="59"/>
      <c r="K47" s="59"/>
    </row>
    <row r="48" spans="1:12" ht="15.75" thickBot="1">
      <c r="A48" s="3" t="s">
        <v>46</v>
      </c>
      <c r="B48" s="75"/>
      <c r="C48" s="76"/>
      <c r="D48" s="4" t="s">
        <v>2</v>
      </c>
      <c r="E48" s="5"/>
      <c r="F48" s="20"/>
      <c r="G48" s="59"/>
      <c r="H48" s="137"/>
      <c r="I48" s="137"/>
      <c r="J48" s="60"/>
      <c r="K48" s="59"/>
      <c r="L48" s="20"/>
    </row>
    <row r="49" spans="1:11" ht="15.75" thickBot="1">
      <c r="A49" s="6" t="s">
        <v>3</v>
      </c>
      <c r="B49" s="111">
        <v>4</v>
      </c>
      <c r="C49" s="112"/>
      <c r="D49" s="4" t="s">
        <v>4</v>
      </c>
      <c r="E49" s="5"/>
      <c r="G49" s="61"/>
      <c r="H49" s="138"/>
      <c r="I49" s="138"/>
      <c r="J49" s="60"/>
      <c r="K49" s="59"/>
    </row>
    <row r="50" spans="1:11" ht="15.75" thickBot="1">
      <c r="A50" s="6" t="s">
        <v>26</v>
      </c>
      <c r="B50" s="83" t="s">
        <v>41</v>
      </c>
      <c r="C50" s="84"/>
      <c r="D50" s="4" t="s">
        <v>5</v>
      </c>
      <c r="E50" s="5"/>
      <c r="G50" s="61"/>
      <c r="H50" s="139"/>
      <c r="I50" s="139"/>
      <c r="J50" s="60"/>
      <c r="K50" s="59"/>
    </row>
    <row r="51" spans="1:11" ht="26.25" customHeight="1" thickBot="1">
      <c r="A51" s="64" t="s">
        <v>6</v>
      </c>
      <c r="B51" s="7" t="s">
        <v>20</v>
      </c>
      <c r="C51" s="8" t="s">
        <v>46</v>
      </c>
      <c r="D51" s="66"/>
      <c r="E51" s="67"/>
      <c r="F51" s="20"/>
      <c r="G51" s="140"/>
      <c r="H51" s="61"/>
      <c r="I51" s="61"/>
      <c r="J51" s="141"/>
      <c r="K51" s="141"/>
    </row>
    <row r="52" spans="1:11" ht="26.25" thickBot="1">
      <c r="A52" s="65"/>
      <c r="B52" s="7" t="s">
        <v>9</v>
      </c>
      <c r="C52" s="8" t="s">
        <v>153</v>
      </c>
      <c r="D52" s="68"/>
      <c r="E52" s="69"/>
      <c r="G52" s="140"/>
      <c r="H52" s="61"/>
      <c r="I52" s="61"/>
      <c r="J52" s="142"/>
      <c r="K52" s="142"/>
    </row>
    <row r="53" spans="1:11" ht="15.75" thickBot="1">
      <c r="A53" s="65"/>
      <c r="B53" s="7" t="s">
        <v>10</v>
      </c>
      <c r="C53" s="8" t="s">
        <v>25</v>
      </c>
      <c r="D53" s="68"/>
      <c r="E53" s="69"/>
      <c r="G53" s="140"/>
      <c r="H53" s="61"/>
      <c r="I53" s="61"/>
      <c r="J53" s="142"/>
      <c r="K53" s="142"/>
    </row>
    <row r="54" spans="1:11" ht="15.75" thickBot="1">
      <c r="A54" s="65"/>
      <c r="B54" s="7" t="s">
        <v>11</v>
      </c>
      <c r="C54" s="8" t="s">
        <v>42</v>
      </c>
      <c r="D54" s="68"/>
      <c r="E54" s="69"/>
      <c r="G54" s="140"/>
      <c r="H54" s="61"/>
      <c r="I54" s="61"/>
      <c r="J54" s="142"/>
      <c r="K54" s="142"/>
    </row>
    <row r="55" spans="1:11" ht="15.75" thickBot="1">
      <c r="A55" s="65"/>
      <c r="B55" s="7" t="s">
        <v>19</v>
      </c>
      <c r="C55" s="8" t="s">
        <v>43</v>
      </c>
      <c r="D55" s="68"/>
      <c r="E55" s="69"/>
      <c r="G55" s="140"/>
      <c r="H55" s="61"/>
      <c r="I55" s="61"/>
      <c r="J55" s="142"/>
      <c r="K55" s="142"/>
    </row>
    <row r="56" spans="1:11" ht="26.25" thickBot="1">
      <c r="A56" s="65"/>
      <c r="B56" s="7" t="s">
        <v>12</v>
      </c>
      <c r="C56" s="8" t="s">
        <v>44</v>
      </c>
      <c r="D56" s="68"/>
      <c r="E56" s="69"/>
      <c r="G56" s="140"/>
      <c r="H56" s="61"/>
      <c r="I56" s="61"/>
      <c r="J56" s="142"/>
      <c r="K56" s="142"/>
    </row>
    <row r="57" spans="1:11" ht="26.25" thickBot="1">
      <c r="A57" s="65"/>
      <c r="B57" s="7" t="s">
        <v>24</v>
      </c>
      <c r="C57" s="8" t="s">
        <v>45</v>
      </c>
      <c r="D57" s="68"/>
      <c r="E57" s="69"/>
      <c r="G57" s="140"/>
      <c r="H57" s="61"/>
      <c r="I57" s="61"/>
      <c r="J57" s="142"/>
      <c r="K57" s="142"/>
    </row>
    <row r="58" spans="1:11" ht="52.5" customHeight="1" thickBot="1">
      <c r="A58" s="65"/>
      <c r="B58" s="7" t="s">
        <v>13</v>
      </c>
      <c r="C58" s="8" t="s">
        <v>39</v>
      </c>
      <c r="D58" s="68"/>
      <c r="E58" s="69"/>
      <c r="G58" s="140"/>
      <c r="H58" s="61"/>
      <c r="I58" s="61"/>
      <c r="J58" s="142"/>
      <c r="K58" s="142"/>
    </row>
    <row r="59" spans="1:11" ht="115.5" thickBot="1">
      <c r="A59" s="6"/>
      <c r="B59" s="7" t="s">
        <v>8</v>
      </c>
      <c r="C59" s="8" t="s">
        <v>154</v>
      </c>
      <c r="D59" s="68"/>
      <c r="E59" s="69"/>
      <c r="G59" s="61"/>
      <c r="H59" s="61"/>
      <c r="I59" s="61"/>
      <c r="J59" s="142"/>
      <c r="K59" s="142"/>
    </row>
    <row r="60" ht="15.75" thickBot="1"/>
    <row r="61" spans="1:5" ht="15">
      <c r="A61" s="99"/>
      <c r="B61" s="100"/>
      <c r="C61" s="100"/>
      <c r="D61" s="100"/>
      <c r="E61" s="101"/>
    </row>
    <row r="62" spans="1:5" ht="15.75" thickBot="1">
      <c r="A62" s="102" t="s">
        <v>21</v>
      </c>
      <c r="B62" s="103"/>
      <c r="C62" s="103"/>
      <c r="D62" s="103"/>
      <c r="E62" s="104"/>
    </row>
    <row r="63" spans="1:5" ht="15.75" thickBot="1">
      <c r="A63" s="1" t="s">
        <v>47</v>
      </c>
      <c r="B63" s="73" t="s">
        <v>0</v>
      </c>
      <c r="C63" s="105"/>
      <c r="D63" s="2" t="s">
        <v>1</v>
      </c>
      <c r="E63" s="2"/>
    </row>
    <row r="64" spans="1:5" ht="15.75" thickBot="1">
      <c r="A64" s="3" t="s">
        <v>40</v>
      </c>
      <c r="B64" s="75"/>
      <c r="C64" s="76"/>
      <c r="D64" s="4" t="s">
        <v>2</v>
      </c>
      <c r="E64" s="5"/>
    </row>
    <row r="65" spans="1:5" ht="15.75" thickBot="1">
      <c r="A65" s="6" t="s">
        <v>3</v>
      </c>
      <c r="B65" s="111">
        <v>1</v>
      </c>
      <c r="C65" s="112"/>
      <c r="D65" s="4" t="s">
        <v>4</v>
      </c>
      <c r="E65" s="5"/>
    </row>
    <row r="66" spans="1:5" ht="15.75" thickBot="1">
      <c r="A66" s="23" t="s">
        <v>26</v>
      </c>
      <c r="B66" s="83" t="s">
        <v>48</v>
      </c>
      <c r="C66" s="84"/>
      <c r="D66" s="4" t="s">
        <v>5</v>
      </c>
      <c r="E66" s="5"/>
    </row>
    <row r="67" spans="1:6" ht="51.75" thickBot="1">
      <c r="A67" s="32" t="s">
        <v>6</v>
      </c>
      <c r="B67" s="7" t="s">
        <v>24</v>
      </c>
      <c r="C67" s="8" t="s">
        <v>49</v>
      </c>
      <c r="D67" s="68"/>
      <c r="E67" s="69"/>
      <c r="F67" s="20"/>
    </row>
    <row r="68" ht="15.75" thickBot="1"/>
    <row r="69" spans="1:5" ht="15">
      <c r="A69" s="99"/>
      <c r="B69" s="100"/>
      <c r="C69" s="100"/>
      <c r="D69" s="100"/>
      <c r="E69" s="101"/>
    </row>
    <row r="70" spans="1:5" ht="15.75" thickBot="1">
      <c r="A70" s="102" t="s">
        <v>21</v>
      </c>
      <c r="B70" s="103"/>
      <c r="C70" s="103"/>
      <c r="D70" s="103"/>
      <c r="E70" s="104"/>
    </row>
    <row r="71" spans="1:5" ht="15.75" thickBot="1">
      <c r="A71" s="1" t="s">
        <v>50</v>
      </c>
      <c r="B71" s="73" t="s">
        <v>0</v>
      </c>
      <c r="C71" s="105"/>
      <c r="D71" s="2" t="s">
        <v>1</v>
      </c>
      <c r="E71" s="2"/>
    </row>
    <row r="72" spans="1:5" ht="15.75" thickBot="1">
      <c r="A72" s="3" t="s">
        <v>51</v>
      </c>
      <c r="B72" s="75"/>
      <c r="C72" s="76"/>
      <c r="D72" s="4" t="s">
        <v>2</v>
      </c>
      <c r="E72" s="5"/>
    </row>
    <row r="73" spans="1:5" ht="15.75" thickBot="1">
      <c r="A73" s="6" t="s">
        <v>3</v>
      </c>
      <c r="B73" s="111">
        <v>1</v>
      </c>
      <c r="C73" s="112"/>
      <c r="D73" s="4" t="s">
        <v>4</v>
      </c>
      <c r="E73" s="5"/>
    </row>
    <row r="74" spans="1:5" ht="15.75" thickBot="1">
      <c r="A74" s="23" t="s">
        <v>26</v>
      </c>
      <c r="B74" s="83" t="s">
        <v>52</v>
      </c>
      <c r="C74" s="84"/>
      <c r="D74" s="4" t="s">
        <v>5</v>
      </c>
      <c r="E74" s="5"/>
    </row>
    <row r="75" spans="1:6" ht="26.25" thickBot="1">
      <c r="A75" s="32" t="s">
        <v>6</v>
      </c>
      <c r="B75" s="7" t="s">
        <v>51</v>
      </c>
      <c r="C75" s="8" t="s">
        <v>53</v>
      </c>
      <c r="D75" s="68"/>
      <c r="E75" s="69"/>
      <c r="F75" s="20"/>
    </row>
    <row r="78" spans="1:5" ht="15.75" thickBot="1">
      <c r="A78" s="80" t="s">
        <v>78</v>
      </c>
      <c r="B78" s="81"/>
      <c r="C78" s="81"/>
      <c r="D78" s="81"/>
      <c r="E78" s="82"/>
    </row>
    <row r="79" spans="1:5" ht="15.75" thickBot="1">
      <c r="A79" s="70"/>
      <c r="B79" s="71"/>
      <c r="C79" s="71"/>
      <c r="D79" s="71"/>
      <c r="E79" s="72"/>
    </row>
    <row r="80" spans="1:5" ht="15.75" thickBot="1">
      <c r="A80" s="1" t="s">
        <v>76</v>
      </c>
      <c r="B80" s="73" t="s">
        <v>0</v>
      </c>
      <c r="C80" s="74"/>
      <c r="D80" s="2" t="s">
        <v>1</v>
      </c>
      <c r="E80" s="2"/>
    </row>
    <row r="81" spans="1:5" ht="15.75" thickBot="1">
      <c r="A81" s="3" t="s">
        <v>54</v>
      </c>
      <c r="B81" s="75"/>
      <c r="C81" s="76"/>
      <c r="D81" s="4" t="s">
        <v>2</v>
      </c>
      <c r="E81" s="5"/>
    </row>
    <row r="82" spans="1:5" ht="15.75" thickBot="1">
      <c r="A82" s="6" t="s">
        <v>3</v>
      </c>
      <c r="B82" s="75" t="s">
        <v>55</v>
      </c>
      <c r="C82" s="76"/>
      <c r="D82" s="4" t="s">
        <v>4</v>
      </c>
      <c r="E82" s="5"/>
    </row>
    <row r="83" spans="1:5" ht="15.75" thickBot="1">
      <c r="A83" s="6" t="s">
        <v>56</v>
      </c>
      <c r="B83" s="62">
        <v>9300</v>
      </c>
      <c r="C83" s="63"/>
      <c r="D83" s="4" t="s">
        <v>5</v>
      </c>
      <c r="E83" s="5"/>
    </row>
    <row r="84" spans="1:5" ht="15.75" thickBot="1">
      <c r="A84" s="64" t="s">
        <v>6</v>
      </c>
      <c r="B84" s="7" t="s">
        <v>20</v>
      </c>
      <c r="C84" s="8" t="s">
        <v>57</v>
      </c>
      <c r="D84" s="66"/>
      <c r="E84" s="67"/>
    </row>
    <row r="85" spans="1:5" ht="26.25" thickBot="1">
      <c r="A85" s="65"/>
      <c r="B85" s="7" t="s">
        <v>9</v>
      </c>
      <c r="C85" s="28" t="s">
        <v>155</v>
      </c>
      <c r="D85" s="68"/>
      <c r="E85" s="69"/>
    </row>
    <row r="86" spans="1:5" ht="15.75" thickBot="1">
      <c r="A86" s="65"/>
      <c r="B86" s="7" t="s">
        <v>10</v>
      </c>
      <c r="C86" s="8" t="s">
        <v>58</v>
      </c>
      <c r="D86" s="68"/>
      <c r="E86" s="69"/>
    </row>
    <row r="87" spans="1:5" ht="26.25" thickBot="1">
      <c r="A87" s="65"/>
      <c r="B87" s="7" t="s">
        <v>11</v>
      </c>
      <c r="C87" s="8" t="s">
        <v>59</v>
      </c>
      <c r="D87" s="68"/>
      <c r="E87" s="69"/>
    </row>
    <row r="88" spans="1:5" ht="15.75" thickBot="1">
      <c r="A88" s="65"/>
      <c r="B88" s="7" t="s">
        <v>60</v>
      </c>
      <c r="C88" s="8" t="s">
        <v>61</v>
      </c>
      <c r="D88" s="68"/>
      <c r="E88" s="69"/>
    </row>
    <row r="89" spans="1:5" ht="39" thickBot="1">
      <c r="A89" s="65"/>
      <c r="B89" s="29" t="s">
        <v>12</v>
      </c>
      <c r="C89" s="58" t="s">
        <v>62</v>
      </c>
      <c r="D89" s="68"/>
      <c r="E89" s="69"/>
    </row>
    <row r="90" spans="1:5" ht="39" thickBot="1">
      <c r="A90" s="65"/>
      <c r="B90" s="7" t="s">
        <v>63</v>
      </c>
      <c r="C90" s="31" t="s">
        <v>64</v>
      </c>
      <c r="D90" s="68"/>
      <c r="E90" s="69"/>
    </row>
    <row r="91" spans="1:5" ht="15.75" thickBot="1">
      <c r="A91" s="65"/>
      <c r="B91" s="7" t="s">
        <v>65</v>
      </c>
      <c r="C91" s="31" t="s">
        <v>66</v>
      </c>
      <c r="D91" s="21"/>
      <c r="E91" s="22"/>
    </row>
    <row r="92" spans="1:5" ht="64.5" thickBot="1">
      <c r="A92" s="65"/>
      <c r="B92" s="7" t="s">
        <v>67</v>
      </c>
      <c r="C92" s="28" t="s">
        <v>156</v>
      </c>
      <c r="D92" s="68"/>
      <c r="E92" s="69"/>
    </row>
    <row r="93" spans="1:5" ht="26.25" thickBot="1">
      <c r="A93" s="6"/>
      <c r="B93" s="7" t="s">
        <v>68</v>
      </c>
      <c r="C93" s="8" t="s">
        <v>69</v>
      </c>
      <c r="D93" s="68"/>
      <c r="E93" s="69"/>
    </row>
    <row r="94" ht="15.75" thickBot="1"/>
    <row r="95" spans="1:5" ht="15.75" thickBot="1">
      <c r="A95" s="70"/>
      <c r="B95" s="71"/>
      <c r="C95" s="71"/>
      <c r="D95" s="71"/>
      <c r="E95" s="72"/>
    </row>
    <row r="96" spans="1:5" ht="15.75" thickBot="1">
      <c r="A96" s="1" t="s">
        <v>77</v>
      </c>
      <c r="B96" s="73" t="s">
        <v>0</v>
      </c>
      <c r="C96" s="74"/>
      <c r="D96" s="2" t="s">
        <v>1</v>
      </c>
      <c r="E96" s="2"/>
    </row>
    <row r="97" spans="1:5" ht="15.75" thickBot="1">
      <c r="A97" s="3" t="s">
        <v>54</v>
      </c>
      <c r="B97" s="75"/>
      <c r="C97" s="76"/>
      <c r="D97" s="4" t="s">
        <v>2</v>
      </c>
      <c r="E97" s="5"/>
    </row>
    <row r="98" spans="1:5" ht="15.75" thickBot="1">
      <c r="A98" s="6" t="s">
        <v>3</v>
      </c>
      <c r="B98" s="75" t="s">
        <v>55</v>
      </c>
      <c r="C98" s="76"/>
      <c r="D98" s="4" t="s">
        <v>4</v>
      </c>
      <c r="E98" s="5"/>
    </row>
    <row r="99" spans="1:5" ht="15.75" thickBot="1">
      <c r="A99" s="6" t="s">
        <v>56</v>
      </c>
      <c r="B99" s="62">
        <v>12900</v>
      </c>
      <c r="C99" s="63"/>
      <c r="D99" s="4" t="s">
        <v>5</v>
      </c>
      <c r="E99" s="5"/>
    </row>
    <row r="100" spans="1:5" ht="15.75" thickBot="1">
      <c r="A100" s="64" t="s">
        <v>6</v>
      </c>
      <c r="B100" s="7" t="s">
        <v>20</v>
      </c>
      <c r="C100" s="8" t="s">
        <v>57</v>
      </c>
      <c r="D100" s="66"/>
      <c r="E100" s="67"/>
    </row>
    <row r="101" spans="1:5" ht="26.25" thickBot="1">
      <c r="A101" s="65"/>
      <c r="B101" s="7" t="s">
        <v>9</v>
      </c>
      <c r="C101" s="28" t="s">
        <v>157</v>
      </c>
      <c r="D101" s="68"/>
      <c r="E101" s="69"/>
    </row>
    <row r="102" spans="1:5" ht="15.75" thickBot="1">
      <c r="A102" s="65"/>
      <c r="B102" s="7" t="s">
        <v>10</v>
      </c>
      <c r="C102" s="8" t="s">
        <v>70</v>
      </c>
      <c r="D102" s="68"/>
      <c r="E102" s="69"/>
    </row>
    <row r="103" spans="1:5" ht="26.25" thickBot="1">
      <c r="A103" s="65"/>
      <c r="B103" s="7" t="s">
        <v>71</v>
      </c>
      <c r="C103" s="8" t="s">
        <v>72</v>
      </c>
      <c r="D103" s="68"/>
      <c r="E103" s="69"/>
    </row>
    <row r="104" spans="1:5" ht="39" thickBot="1">
      <c r="A104" s="65"/>
      <c r="B104" s="7" t="s">
        <v>73</v>
      </c>
      <c r="C104" s="8" t="s">
        <v>74</v>
      </c>
      <c r="D104" s="68"/>
      <c r="E104" s="69"/>
    </row>
    <row r="105" spans="1:5" ht="15.75" thickBot="1">
      <c r="A105" s="65"/>
      <c r="B105" s="7" t="s">
        <v>60</v>
      </c>
      <c r="C105" s="8" t="s">
        <v>61</v>
      </c>
      <c r="D105" s="68"/>
      <c r="E105" s="69"/>
    </row>
    <row r="106" spans="1:5" ht="39" thickBot="1">
      <c r="A106" s="65"/>
      <c r="B106" s="29" t="s">
        <v>12</v>
      </c>
      <c r="C106" s="58" t="s">
        <v>75</v>
      </c>
      <c r="D106" s="68"/>
      <c r="E106" s="69"/>
    </row>
    <row r="107" spans="1:5" ht="39" thickBot="1">
      <c r="A107" s="65"/>
      <c r="B107" s="7" t="s">
        <v>63</v>
      </c>
      <c r="C107" s="31" t="s">
        <v>64</v>
      </c>
      <c r="D107" s="68"/>
      <c r="E107" s="69"/>
    </row>
    <row r="108" spans="1:5" ht="15.75" thickBot="1">
      <c r="A108" s="65"/>
      <c r="B108" s="7" t="s">
        <v>65</v>
      </c>
      <c r="C108" s="31" t="s">
        <v>66</v>
      </c>
      <c r="D108" s="68"/>
      <c r="E108" s="69"/>
    </row>
    <row r="109" spans="1:5" ht="64.5" thickBot="1">
      <c r="A109" s="65"/>
      <c r="B109" s="7" t="s">
        <v>67</v>
      </c>
      <c r="C109" s="28" t="s">
        <v>156</v>
      </c>
      <c r="D109" s="68"/>
      <c r="E109" s="69"/>
    </row>
    <row r="110" spans="1:5" ht="26.25" thickBot="1">
      <c r="A110" s="6"/>
      <c r="B110" s="7" t="s">
        <v>68</v>
      </c>
      <c r="C110" s="8" t="s">
        <v>69</v>
      </c>
      <c r="D110" s="68"/>
      <c r="E110" s="69"/>
    </row>
    <row r="112" spans="1:5" ht="15.75" thickBot="1">
      <c r="A112" s="80" t="s">
        <v>78</v>
      </c>
      <c r="B112" s="81"/>
      <c r="C112" s="81"/>
      <c r="D112" s="81"/>
      <c r="E112" s="82"/>
    </row>
    <row r="113" spans="1:5" ht="15.75" thickBot="1">
      <c r="A113" s="70"/>
      <c r="B113" s="71"/>
      <c r="C113" s="71"/>
      <c r="D113" s="71"/>
      <c r="E113" s="72"/>
    </row>
    <row r="114" spans="1:5" ht="15.75" thickBot="1">
      <c r="A114" s="1" t="s">
        <v>95</v>
      </c>
      <c r="B114" s="73" t="s">
        <v>0</v>
      </c>
      <c r="C114" s="74"/>
      <c r="D114" s="2" t="s">
        <v>1</v>
      </c>
      <c r="E114" s="2"/>
    </row>
    <row r="115" spans="1:5" ht="15.75" thickBot="1">
      <c r="A115" s="3" t="s">
        <v>54</v>
      </c>
      <c r="B115" s="75"/>
      <c r="C115" s="76"/>
      <c r="D115" s="4" t="s">
        <v>2</v>
      </c>
      <c r="E115" s="5"/>
    </row>
    <row r="116" spans="1:5" ht="15.75" thickBot="1">
      <c r="A116" s="6" t="s">
        <v>3</v>
      </c>
      <c r="B116" s="75" t="s">
        <v>55</v>
      </c>
      <c r="C116" s="76"/>
      <c r="D116" s="4" t="s">
        <v>4</v>
      </c>
      <c r="E116" s="5"/>
    </row>
    <row r="117" spans="1:5" ht="15.75" thickBot="1">
      <c r="A117" s="6" t="s">
        <v>56</v>
      </c>
      <c r="B117" s="62">
        <v>9300</v>
      </c>
      <c r="C117" s="63"/>
      <c r="D117" s="4" t="s">
        <v>5</v>
      </c>
      <c r="E117" s="5"/>
    </row>
    <row r="118" spans="1:5" ht="15.75" thickBot="1">
      <c r="A118" s="64" t="s">
        <v>6</v>
      </c>
      <c r="B118" s="7" t="s">
        <v>20</v>
      </c>
      <c r="C118" s="8" t="s">
        <v>57</v>
      </c>
      <c r="D118" s="66"/>
      <c r="E118" s="67"/>
    </row>
    <row r="119" spans="1:5" ht="26.25" thickBot="1">
      <c r="A119" s="65"/>
      <c r="B119" s="7" t="s">
        <v>9</v>
      </c>
      <c r="C119" s="28" t="s">
        <v>155</v>
      </c>
      <c r="D119" s="68"/>
      <c r="E119" s="69"/>
    </row>
    <row r="120" spans="1:5" ht="15.75" thickBot="1">
      <c r="A120" s="65"/>
      <c r="B120" s="7" t="s">
        <v>10</v>
      </c>
      <c r="C120" s="8" t="s">
        <v>58</v>
      </c>
      <c r="D120" s="68"/>
      <c r="E120" s="69"/>
    </row>
    <row r="121" spans="1:5" ht="26.25" thickBot="1">
      <c r="A121" s="65"/>
      <c r="B121" s="7" t="s">
        <v>11</v>
      </c>
      <c r="C121" s="8" t="s">
        <v>59</v>
      </c>
      <c r="D121" s="68"/>
      <c r="E121" s="69"/>
    </row>
    <row r="122" spans="1:5" ht="15.75" thickBot="1">
      <c r="A122" s="65"/>
      <c r="B122" s="7" t="s">
        <v>60</v>
      </c>
      <c r="C122" s="8" t="s">
        <v>61</v>
      </c>
      <c r="D122" s="68"/>
      <c r="E122" s="69"/>
    </row>
    <row r="123" spans="1:5" ht="39" thickBot="1">
      <c r="A123" s="65"/>
      <c r="B123" s="29" t="s">
        <v>12</v>
      </c>
      <c r="C123" s="58" t="s">
        <v>62</v>
      </c>
      <c r="D123" s="68"/>
      <c r="E123" s="69"/>
    </row>
    <row r="124" spans="1:5" ht="39" thickBot="1">
      <c r="A124" s="65"/>
      <c r="B124" s="7" t="s">
        <v>63</v>
      </c>
      <c r="C124" s="31" t="s">
        <v>64</v>
      </c>
      <c r="D124" s="68"/>
      <c r="E124" s="69"/>
    </row>
    <row r="125" spans="1:5" ht="15.75" thickBot="1">
      <c r="A125" s="65"/>
      <c r="B125" s="7" t="s">
        <v>65</v>
      </c>
      <c r="C125" s="31" t="s">
        <v>66</v>
      </c>
      <c r="D125" s="24"/>
      <c r="E125" s="25"/>
    </row>
    <row r="126" spans="1:5" ht="64.5" thickBot="1">
      <c r="A126" s="65"/>
      <c r="B126" s="7" t="s">
        <v>67</v>
      </c>
      <c r="C126" s="28" t="s">
        <v>156</v>
      </c>
      <c r="D126" s="68"/>
      <c r="E126" s="69"/>
    </row>
    <row r="127" spans="1:5" ht="26.25" thickBot="1">
      <c r="A127" s="6"/>
      <c r="B127" s="7" t="s">
        <v>68</v>
      </c>
      <c r="C127" s="8" t="s">
        <v>69</v>
      </c>
      <c r="D127" s="68"/>
      <c r="E127" s="69"/>
    </row>
    <row r="128" ht="15.75" thickBot="1"/>
    <row r="129" spans="1:5" ht="15.75" thickBot="1">
      <c r="A129" s="70"/>
      <c r="B129" s="71"/>
      <c r="C129" s="71"/>
      <c r="D129" s="71"/>
      <c r="E129" s="72"/>
    </row>
    <row r="130" spans="1:5" ht="15.75" thickBot="1">
      <c r="A130" s="1" t="s">
        <v>150</v>
      </c>
      <c r="B130" s="73" t="s">
        <v>0</v>
      </c>
      <c r="C130" s="105"/>
      <c r="D130" s="2" t="s">
        <v>1</v>
      </c>
      <c r="E130" s="2"/>
    </row>
    <row r="131" spans="1:5" ht="15.75" thickBot="1">
      <c r="A131" s="3" t="s">
        <v>98</v>
      </c>
      <c r="B131" s="75"/>
      <c r="C131" s="76"/>
      <c r="D131" s="4" t="s">
        <v>2</v>
      </c>
      <c r="E131" s="5"/>
    </row>
    <row r="132" spans="1:5" ht="15.75" thickBot="1">
      <c r="A132" s="6" t="s">
        <v>3</v>
      </c>
      <c r="B132" s="111" t="s">
        <v>55</v>
      </c>
      <c r="C132" s="112"/>
      <c r="D132" s="4" t="s">
        <v>4</v>
      </c>
      <c r="E132" s="5"/>
    </row>
    <row r="133" spans="1:5" ht="15.75" thickBot="1">
      <c r="A133" s="6" t="s">
        <v>56</v>
      </c>
      <c r="B133" s="119" t="s">
        <v>81</v>
      </c>
      <c r="C133" s="120"/>
      <c r="D133" s="4" t="s">
        <v>5</v>
      </c>
      <c r="E133" s="5"/>
    </row>
    <row r="134" spans="1:5" ht="15.75" thickBot="1">
      <c r="A134" s="26" t="s">
        <v>6</v>
      </c>
      <c r="B134" s="33" t="s">
        <v>82</v>
      </c>
      <c r="C134" s="34" t="s">
        <v>99</v>
      </c>
      <c r="D134" s="66"/>
      <c r="E134" s="67"/>
    </row>
    <row r="135" spans="1:5" ht="15.75" thickBot="1">
      <c r="A135" s="27"/>
      <c r="B135" s="7" t="s">
        <v>83</v>
      </c>
      <c r="C135" s="35" t="s">
        <v>100</v>
      </c>
      <c r="D135" s="68"/>
      <c r="E135" s="69"/>
    </row>
    <row r="136" spans="1:5" ht="15.75" thickBot="1">
      <c r="A136" s="27"/>
      <c r="B136" s="7" t="s">
        <v>84</v>
      </c>
      <c r="C136" s="8" t="s">
        <v>85</v>
      </c>
      <c r="D136" s="68"/>
      <c r="E136" s="69"/>
    </row>
    <row r="137" spans="1:5" ht="15.75" thickBot="1">
      <c r="A137" s="27"/>
      <c r="B137" s="7" t="s">
        <v>102</v>
      </c>
      <c r="C137" s="36" t="s">
        <v>103</v>
      </c>
      <c r="D137" s="24"/>
      <c r="E137" s="25"/>
    </row>
    <row r="138" spans="1:5" ht="15.75" thickBot="1">
      <c r="A138" s="27"/>
      <c r="B138" s="7" t="s">
        <v>104</v>
      </c>
      <c r="C138" s="32" t="s">
        <v>105</v>
      </c>
      <c r="D138" s="24"/>
      <c r="E138" s="25"/>
    </row>
    <row r="139" spans="1:5" ht="15.75" thickBot="1">
      <c r="A139" s="27"/>
      <c r="B139" s="7" t="s">
        <v>106</v>
      </c>
      <c r="C139" s="36" t="s">
        <v>107</v>
      </c>
      <c r="D139" s="24"/>
      <c r="E139" s="25"/>
    </row>
    <row r="140" spans="1:5" ht="15.75" thickBot="1">
      <c r="A140" s="27"/>
      <c r="B140" s="7" t="s">
        <v>108</v>
      </c>
      <c r="C140" s="32" t="s">
        <v>109</v>
      </c>
      <c r="D140" s="24"/>
      <c r="E140" s="25"/>
    </row>
    <row r="141" spans="1:5" ht="15.75" thickBot="1">
      <c r="A141" s="27"/>
      <c r="B141" s="7" t="s">
        <v>86</v>
      </c>
      <c r="C141" s="36" t="s">
        <v>101</v>
      </c>
      <c r="D141" s="68"/>
      <c r="E141" s="69"/>
    </row>
    <row r="142" spans="1:5" ht="15.75" thickBot="1">
      <c r="A142" s="27"/>
      <c r="B142" s="7" t="s">
        <v>110</v>
      </c>
      <c r="C142" s="32" t="s">
        <v>88</v>
      </c>
      <c r="D142" s="37"/>
      <c r="E142" s="25"/>
    </row>
    <row r="143" spans="1:5" ht="15.75" thickBot="1">
      <c r="A143" s="27"/>
      <c r="B143" s="7" t="s">
        <v>87</v>
      </c>
      <c r="C143" s="40" t="s">
        <v>88</v>
      </c>
      <c r="D143" s="37"/>
      <c r="E143" s="25"/>
    </row>
    <row r="144" spans="1:5" ht="30.75" thickBot="1">
      <c r="A144" s="27"/>
      <c r="B144" s="7" t="s">
        <v>89</v>
      </c>
      <c r="C144" s="38" t="s">
        <v>90</v>
      </c>
      <c r="D144" s="24"/>
      <c r="E144" s="25"/>
    </row>
    <row r="145" spans="1:5" ht="30.75" thickBot="1">
      <c r="A145" s="27"/>
      <c r="B145" s="7" t="s">
        <v>91</v>
      </c>
      <c r="C145" s="35" t="s">
        <v>92</v>
      </c>
      <c r="D145" s="68"/>
      <c r="E145" s="69"/>
    </row>
    <row r="146" spans="1:5" ht="15.75" thickBot="1">
      <c r="A146" s="39" t="s">
        <v>93</v>
      </c>
      <c r="B146" s="111" t="s">
        <v>94</v>
      </c>
      <c r="C146" s="112"/>
      <c r="D146" s="68"/>
      <c r="E146" s="69"/>
    </row>
    <row r="148" spans="1:5" ht="15.75" thickBot="1">
      <c r="A148" s="80" t="s">
        <v>112</v>
      </c>
      <c r="B148" s="81"/>
      <c r="C148" s="81"/>
      <c r="D148" s="81"/>
      <c r="E148" s="82"/>
    </row>
    <row r="149" spans="1:5" ht="15.75" thickBot="1">
      <c r="A149" s="70"/>
      <c r="B149" s="71"/>
      <c r="C149" s="71"/>
      <c r="D149" s="71"/>
      <c r="E149" s="72"/>
    </row>
    <row r="150" spans="1:5" ht="15.75" thickBot="1">
      <c r="A150" s="1" t="s">
        <v>96</v>
      </c>
      <c r="B150" s="73" t="s">
        <v>0</v>
      </c>
      <c r="C150" s="74"/>
      <c r="D150" s="2" t="s">
        <v>1</v>
      </c>
      <c r="E150" s="2"/>
    </row>
    <row r="151" spans="1:5" ht="15.75" thickBot="1">
      <c r="A151" s="3" t="s">
        <v>54</v>
      </c>
      <c r="B151" s="75"/>
      <c r="C151" s="76"/>
      <c r="D151" s="4" t="s">
        <v>2</v>
      </c>
      <c r="E151" s="5"/>
    </row>
    <row r="152" spans="1:5" ht="15.75" thickBot="1">
      <c r="A152" s="6" t="s">
        <v>3</v>
      </c>
      <c r="B152" s="75" t="s">
        <v>55</v>
      </c>
      <c r="C152" s="76"/>
      <c r="D152" s="4" t="s">
        <v>4</v>
      </c>
      <c r="E152" s="5"/>
    </row>
    <row r="153" spans="1:5" ht="15.75" thickBot="1">
      <c r="A153" s="6" t="s">
        <v>56</v>
      </c>
      <c r="B153" s="62">
        <v>9300</v>
      </c>
      <c r="C153" s="63"/>
      <c r="D153" s="4" t="s">
        <v>5</v>
      </c>
      <c r="E153" s="5"/>
    </row>
    <row r="154" spans="1:5" ht="15.75" thickBot="1">
      <c r="A154" s="64" t="s">
        <v>6</v>
      </c>
      <c r="B154" s="7" t="s">
        <v>20</v>
      </c>
      <c r="C154" s="8" t="s">
        <v>57</v>
      </c>
      <c r="D154" s="66"/>
      <c r="E154" s="67"/>
    </row>
    <row r="155" spans="1:5" ht="26.25" thickBot="1">
      <c r="A155" s="65"/>
      <c r="B155" s="7" t="s">
        <v>9</v>
      </c>
      <c r="C155" s="28" t="s">
        <v>155</v>
      </c>
      <c r="D155" s="68"/>
      <c r="E155" s="69"/>
    </row>
    <row r="156" spans="1:5" ht="15.75" thickBot="1">
      <c r="A156" s="65"/>
      <c r="B156" s="7" t="s">
        <v>10</v>
      </c>
      <c r="C156" s="8" t="s">
        <v>58</v>
      </c>
      <c r="D156" s="68"/>
      <c r="E156" s="69"/>
    </row>
    <row r="157" spans="1:5" ht="26.25" thickBot="1">
      <c r="A157" s="65"/>
      <c r="B157" s="7" t="s">
        <v>11</v>
      </c>
      <c r="C157" s="8" t="s">
        <v>59</v>
      </c>
      <c r="D157" s="68"/>
      <c r="E157" s="69"/>
    </row>
    <row r="158" spans="1:5" ht="15.75" thickBot="1">
      <c r="A158" s="65"/>
      <c r="B158" s="7" t="s">
        <v>60</v>
      </c>
      <c r="C158" s="8" t="s">
        <v>61</v>
      </c>
      <c r="D158" s="68"/>
      <c r="E158" s="69"/>
    </row>
    <row r="159" spans="1:5" ht="39" thickBot="1">
      <c r="A159" s="65"/>
      <c r="B159" s="29" t="s">
        <v>12</v>
      </c>
      <c r="C159" s="58" t="s">
        <v>62</v>
      </c>
      <c r="D159" s="68"/>
      <c r="E159" s="69"/>
    </row>
    <row r="160" spans="1:5" ht="39" thickBot="1">
      <c r="A160" s="65"/>
      <c r="B160" s="7" t="s">
        <v>63</v>
      </c>
      <c r="C160" s="31" t="s">
        <v>64</v>
      </c>
      <c r="D160" s="68"/>
      <c r="E160" s="69"/>
    </row>
    <row r="161" spans="1:5" ht="15.75" thickBot="1">
      <c r="A161" s="65"/>
      <c r="B161" s="7" t="s">
        <v>65</v>
      </c>
      <c r="C161" s="31" t="s">
        <v>66</v>
      </c>
      <c r="D161" s="42"/>
      <c r="E161" s="43"/>
    </row>
    <row r="162" spans="1:5" ht="64.5" thickBot="1">
      <c r="A162" s="65"/>
      <c r="B162" s="56" t="s">
        <v>67</v>
      </c>
      <c r="C162" s="28" t="s">
        <v>156</v>
      </c>
      <c r="D162" s="68"/>
      <c r="E162" s="69"/>
    </row>
    <row r="163" spans="1:5" ht="26.25" thickBot="1">
      <c r="A163" s="55"/>
      <c r="B163" s="32" t="s">
        <v>68</v>
      </c>
      <c r="C163" s="8" t="s">
        <v>69</v>
      </c>
      <c r="D163" s="68"/>
      <c r="E163" s="69"/>
    </row>
    <row r="164" ht="15.75" thickBot="1"/>
    <row r="165" spans="1:5" ht="15.75" thickBot="1">
      <c r="A165" s="99"/>
      <c r="B165" s="100"/>
      <c r="C165" s="100"/>
      <c r="D165" s="100"/>
      <c r="E165" s="101"/>
    </row>
    <row r="166" spans="1:5" ht="15.75" thickBot="1">
      <c r="A166" s="45" t="s">
        <v>97</v>
      </c>
      <c r="B166" s="121" t="s">
        <v>0</v>
      </c>
      <c r="C166" s="122"/>
      <c r="D166" s="46" t="s">
        <v>1</v>
      </c>
      <c r="E166" s="46"/>
    </row>
    <row r="167" spans="1:5" ht="15.75" thickBot="1">
      <c r="A167" s="47" t="s">
        <v>113</v>
      </c>
      <c r="B167" s="123"/>
      <c r="C167" s="124"/>
      <c r="D167" s="48" t="s">
        <v>2</v>
      </c>
      <c r="E167" s="49"/>
    </row>
    <row r="168" spans="1:5" ht="15.75" thickBot="1">
      <c r="A168" s="50" t="s">
        <v>3</v>
      </c>
      <c r="B168" s="125">
        <v>1</v>
      </c>
      <c r="C168" s="126"/>
      <c r="D168" s="48" t="s">
        <v>4</v>
      </c>
      <c r="E168" s="49"/>
    </row>
    <row r="169" spans="1:5" ht="15.75" thickBot="1">
      <c r="A169" s="54" t="s">
        <v>26</v>
      </c>
      <c r="B169" s="127" t="s">
        <v>114</v>
      </c>
      <c r="C169" s="128"/>
      <c r="D169" s="48" t="s">
        <v>5</v>
      </c>
      <c r="E169" s="49"/>
    </row>
    <row r="170" spans="1:5" ht="15.75" thickBot="1">
      <c r="A170" s="129" t="s">
        <v>6</v>
      </c>
      <c r="B170" s="132" t="s">
        <v>9</v>
      </c>
      <c r="C170" s="113" t="s">
        <v>115</v>
      </c>
      <c r="D170" s="115"/>
      <c r="E170" s="116"/>
    </row>
    <row r="171" spans="1:5" ht="15.75" thickBot="1">
      <c r="A171" s="130"/>
      <c r="B171" s="133"/>
      <c r="C171" s="114"/>
      <c r="D171" s="117"/>
      <c r="E171" s="118"/>
    </row>
    <row r="172" spans="1:5" ht="15.75" thickBot="1">
      <c r="A172" s="130"/>
      <c r="B172" s="53" t="s">
        <v>10</v>
      </c>
      <c r="C172" s="51" t="s">
        <v>116</v>
      </c>
      <c r="D172" s="117"/>
      <c r="E172" s="118"/>
    </row>
    <row r="173" spans="1:5" ht="15.75" thickBot="1">
      <c r="A173" s="130"/>
      <c r="B173" s="51" t="s">
        <v>11</v>
      </c>
      <c r="C173" s="52" t="s">
        <v>117</v>
      </c>
      <c r="D173" s="117"/>
      <c r="E173" s="118"/>
    </row>
    <row r="174" spans="1:5" ht="15.75" thickBot="1">
      <c r="A174" s="130"/>
      <c r="B174" s="51" t="s">
        <v>19</v>
      </c>
      <c r="C174" s="52" t="s">
        <v>118</v>
      </c>
      <c r="D174" s="117"/>
      <c r="E174" s="118"/>
    </row>
    <row r="175" spans="1:5" ht="15.75" thickBot="1">
      <c r="A175" s="130"/>
      <c r="B175" s="51" t="s">
        <v>12</v>
      </c>
      <c r="C175" s="52" t="s">
        <v>61</v>
      </c>
      <c r="D175" s="117"/>
      <c r="E175" s="118"/>
    </row>
    <row r="176" spans="1:5" ht="39" thickBot="1">
      <c r="A176" s="130"/>
      <c r="B176" s="51" t="s">
        <v>24</v>
      </c>
      <c r="C176" s="52" t="s">
        <v>119</v>
      </c>
      <c r="D176" s="117"/>
      <c r="E176" s="118"/>
    </row>
    <row r="177" spans="1:5" ht="15">
      <c r="A177" s="130"/>
      <c r="B177" s="143" t="s">
        <v>13</v>
      </c>
      <c r="C177" s="145" t="s">
        <v>39</v>
      </c>
      <c r="D177" s="147"/>
      <c r="E177" s="148"/>
    </row>
    <row r="178" spans="1:5" ht="42" customHeight="1" thickBot="1">
      <c r="A178" s="130"/>
      <c r="B178" s="144"/>
      <c r="C178" s="146"/>
      <c r="D178" s="149"/>
      <c r="E178" s="150"/>
    </row>
    <row r="179" spans="1:5" ht="90" thickBot="1">
      <c r="A179" s="131"/>
      <c r="B179" s="57" t="s">
        <v>120</v>
      </c>
      <c r="C179" s="57" t="s">
        <v>121</v>
      </c>
      <c r="D179" s="117"/>
      <c r="E179" s="118"/>
    </row>
    <row r="180" ht="15.75" thickBot="1"/>
    <row r="181" spans="1:5" ht="15.75" thickBot="1">
      <c r="A181" s="70"/>
      <c r="B181" s="71"/>
      <c r="C181" s="71"/>
      <c r="D181" s="71"/>
      <c r="E181" s="72"/>
    </row>
    <row r="182" spans="1:5" ht="15.75" thickBot="1">
      <c r="A182" s="1" t="s">
        <v>151</v>
      </c>
      <c r="B182" s="73" t="s">
        <v>0</v>
      </c>
      <c r="C182" s="74"/>
      <c r="D182" s="2" t="s">
        <v>1</v>
      </c>
      <c r="E182" s="2"/>
    </row>
    <row r="183" spans="1:5" ht="26.25" thickBot="1">
      <c r="A183" s="3" t="s">
        <v>122</v>
      </c>
      <c r="B183" s="75"/>
      <c r="C183" s="76"/>
      <c r="D183" s="4" t="s">
        <v>2</v>
      </c>
      <c r="E183" s="5"/>
    </row>
    <row r="184" spans="1:5" ht="15.75" thickBot="1">
      <c r="A184" s="6" t="s">
        <v>3</v>
      </c>
      <c r="B184" s="75" t="s">
        <v>55</v>
      </c>
      <c r="C184" s="76"/>
      <c r="D184" s="4" t="s">
        <v>4</v>
      </c>
      <c r="E184" s="5"/>
    </row>
    <row r="185" spans="1:5" ht="15.75" thickBot="1">
      <c r="A185" s="6" t="s">
        <v>56</v>
      </c>
      <c r="B185" s="62" t="s">
        <v>123</v>
      </c>
      <c r="C185" s="63"/>
      <c r="D185" s="4" t="s">
        <v>5</v>
      </c>
      <c r="E185" s="5"/>
    </row>
    <row r="186" spans="1:5" ht="15.75" thickBot="1">
      <c r="A186" s="64" t="s">
        <v>6</v>
      </c>
      <c r="B186" s="7" t="s">
        <v>124</v>
      </c>
      <c r="C186" s="8" t="s">
        <v>125</v>
      </c>
      <c r="D186" s="66"/>
      <c r="E186" s="67"/>
    </row>
    <row r="187" spans="1:5" ht="15.75" thickBot="1">
      <c r="A187" s="65"/>
      <c r="B187" s="7" t="s">
        <v>126</v>
      </c>
      <c r="C187" s="28" t="s">
        <v>127</v>
      </c>
      <c r="D187" s="68"/>
      <c r="E187" s="69"/>
    </row>
    <row r="188" spans="1:5" ht="15.75" thickBot="1">
      <c r="A188" s="65"/>
      <c r="B188" s="7" t="s">
        <v>128</v>
      </c>
      <c r="C188" s="8" t="s">
        <v>129</v>
      </c>
      <c r="D188" s="68"/>
      <c r="E188" s="69"/>
    </row>
    <row r="189" spans="1:5" ht="15.75" thickBot="1">
      <c r="A189" s="65"/>
      <c r="B189" s="7" t="s">
        <v>130</v>
      </c>
      <c r="C189" s="8" t="s">
        <v>131</v>
      </c>
      <c r="D189" s="68"/>
      <c r="E189" s="69"/>
    </row>
    <row r="190" spans="1:5" ht="15.75" thickBot="1">
      <c r="A190" s="65"/>
      <c r="B190" s="7" t="s">
        <v>132</v>
      </c>
      <c r="C190" s="8" t="s">
        <v>133</v>
      </c>
      <c r="D190" s="68"/>
      <c r="E190" s="69"/>
    </row>
    <row r="191" spans="1:5" ht="15.75" thickBot="1">
      <c r="A191" s="65"/>
      <c r="B191" s="29" t="s">
        <v>134</v>
      </c>
      <c r="C191" s="30" t="s">
        <v>135</v>
      </c>
      <c r="D191" s="68"/>
      <c r="E191" s="69"/>
    </row>
    <row r="192" spans="1:5" ht="26.25" thickBot="1">
      <c r="A192" s="65"/>
      <c r="B192" s="7" t="s">
        <v>136</v>
      </c>
      <c r="C192" s="31" t="s">
        <v>137</v>
      </c>
      <c r="D192" s="68"/>
      <c r="E192" s="69"/>
    </row>
    <row r="193" spans="1:5" ht="26.25" thickBot="1">
      <c r="A193" s="65"/>
      <c r="B193" s="7" t="s">
        <v>138</v>
      </c>
      <c r="C193" s="31" t="s">
        <v>139</v>
      </c>
      <c r="D193" s="42"/>
      <c r="E193" s="43"/>
    </row>
    <row r="194" spans="1:5" ht="39" thickBot="1">
      <c r="A194" s="65"/>
      <c r="B194" s="7" t="s">
        <v>140</v>
      </c>
      <c r="C194" s="28" t="s">
        <v>141</v>
      </c>
      <c r="D194" s="68"/>
      <c r="E194" s="69"/>
    </row>
    <row r="195" spans="1:5" ht="15.75" thickBot="1">
      <c r="A195" s="44"/>
      <c r="B195" s="7" t="s">
        <v>142</v>
      </c>
      <c r="C195" s="28" t="s">
        <v>143</v>
      </c>
      <c r="D195" s="42"/>
      <c r="E195" s="43"/>
    </row>
    <row r="196" spans="1:5" ht="15.75" thickBot="1">
      <c r="A196" s="44"/>
      <c r="B196" s="7" t="s">
        <v>144</v>
      </c>
      <c r="C196" s="28" t="s">
        <v>145</v>
      </c>
      <c r="D196" s="42"/>
      <c r="E196" s="43"/>
    </row>
    <row r="197" spans="1:5" ht="30.75" customHeight="1" thickBot="1">
      <c r="A197" s="44"/>
      <c r="B197" s="7" t="s">
        <v>146</v>
      </c>
      <c r="C197" s="28" t="s">
        <v>147</v>
      </c>
      <c r="D197" s="42"/>
      <c r="E197" s="43"/>
    </row>
    <row r="198" spans="1:5" ht="15.75" thickBot="1">
      <c r="A198" s="6"/>
      <c r="B198" s="7" t="s">
        <v>148</v>
      </c>
      <c r="C198" s="8" t="s">
        <v>149</v>
      </c>
      <c r="D198" s="68"/>
      <c r="E198" s="69"/>
    </row>
  </sheetData>
  <mergeCells count="178">
    <mergeCell ref="A170:A179"/>
    <mergeCell ref="B170:B171"/>
    <mergeCell ref="G45:K45"/>
    <mergeCell ref="G46:K46"/>
    <mergeCell ref="H47:I47"/>
    <mergeCell ref="H48:I48"/>
    <mergeCell ref="H49:I49"/>
    <mergeCell ref="H50:I50"/>
    <mergeCell ref="G51:G58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B177:B178"/>
    <mergeCell ref="C177:C178"/>
    <mergeCell ref="D177:E178"/>
    <mergeCell ref="B150:C150"/>
    <mergeCell ref="B151:C151"/>
    <mergeCell ref="D198:E198"/>
    <mergeCell ref="A37:E37"/>
    <mergeCell ref="A181:E181"/>
    <mergeCell ref="B182:C182"/>
    <mergeCell ref="B183:C183"/>
    <mergeCell ref="B184:C184"/>
    <mergeCell ref="B185:C185"/>
    <mergeCell ref="A186:A194"/>
    <mergeCell ref="D186:E186"/>
    <mergeCell ref="D187:E187"/>
    <mergeCell ref="D188:E188"/>
    <mergeCell ref="D189:E189"/>
    <mergeCell ref="D190:E190"/>
    <mergeCell ref="D191:E191"/>
    <mergeCell ref="D192:E192"/>
    <mergeCell ref="D194:E194"/>
    <mergeCell ref="D163:E163"/>
    <mergeCell ref="A165:E165"/>
    <mergeCell ref="B166:C166"/>
    <mergeCell ref="B167:C167"/>
    <mergeCell ref="B168:C168"/>
    <mergeCell ref="D179:E179"/>
    <mergeCell ref="A148:E148"/>
    <mergeCell ref="A149:E149"/>
    <mergeCell ref="A154:A162"/>
    <mergeCell ref="D154:E154"/>
    <mergeCell ref="D155:E155"/>
    <mergeCell ref="D156:E156"/>
    <mergeCell ref="D157:E157"/>
    <mergeCell ref="D158:E158"/>
    <mergeCell ref="D159:E159"/>
    <mergeCell ref="D160:E160"/>
    <mergeCell ref="D162:E162"/>
    <mergeCell ref="C170:C171"/>
    <mergeCell ref="D170:E170"/>
    <mergeCell ref="D171:E171"/>
    <mergeCell ref="D172:E172"/>
    <mergeCell ref="D173:E173"/>
    <mergeCell ref="D174:E174"/>
    <mergeCell ref="D175:E175"/>
    <mergeCell ref="D176:E176"/>
    <mergeCell ref="B131:C131"/>
    <mergeCell ref="B132:C132"/>
    <mergeCell ref="D134:E134"/>
    <mergeCell ref="D135:E135"/>
    <mergeCell ref="D136:E136"/>
    <mergeCell ref="D145:E145"/>
    <mergeCell ref="D146:E146"/>
    <mergeCell ref="B146:C146"/>
    <mergeCell ref="D141:E141"/>
    <mergeCell ref="B133:C133"/>
    <mergeCell ref="B152:C152"/>
    <mergeCell ref="B153:C153"/>
    <mergeCell ref="B169:C169"/>
    <mergeCell ref="B130:C130"/>
    <mergeCell ref="A112:E112"/>
    <mergeCell ref="A113:E113"/>
    <mergeCell ref="B114:C114"/>
    <mergeCell ref="B115:C115"/>
    <mergeCell ref="A118:A126"/>
    <mergeCell ref="D121:E121"/>
    <mergeCell ref="D122:E122"/>
    <mergeCell ref="D123:E123"/>
    <mergeCell ref="D124:E124"/>
    <mergeCell ref="D126:E126"/>
    <mergeCell ref="D127:E127"/>
    <mergeCell ref="A129:E129"/>
    <mergeCell ref="B116:C116"/>
    <mergeCell ref="B117:C117"/>
    <mergeCell ref="D118:E118"/>
    <mergeCell ref="D119:E119"/>
    <mergeCell ref="D120:E120"/>
    <mergeCell ref="B74:C74"/>
    <mergeCell ref="D75:E75"/>
    <mergeCell ref="A69:E69"/>
    <mergeCell ref="A70:E70"/>
    <mergeCell ref="B71:C71"/>
    <mergeCell ref="B72:C72"/>
    <mergeCell ref="B73:C73"/>
    <mergeCell ref="B63:C63"/>
    <mergeCell ref="B64:C64"/>
    <mergeCell ref="B65:C65"/>
    <mergeCell ref="B66:C66"/>
    <mergeCell ref="D67:E67"/>
    <mergeCell ref="A61:E61"/>
    <mergeCell ref="A62:E62"/>
    <mergeCell ref="A15:B15"/>
    <mergeCell ref="C15:E15"/>
    <mergeCell ref="A45:E45"/>
    <mergeCell ref="A46:E46"/>
    <mergeCell ref="B47:C47"/>
    <mergeCell ref="A32:E32"/>
    <mergeCell ref="A16:B16"/>
    <mergeCell ref="C16:E16"/>
    <mergeCell ref="A17:B17"/>
    <mergeCell ref="C17:E17"/>
    <mergeCell ref="A21:E21"/>
    <mergeCell ref="B48:C48"/>
    <mergeCell ref="B49:C49"/>
    <mergeCell ref="A51:A58"/>
    <mergeCell ref="D51:E51"/>
    <mergeCell ref="D52:E52"/>
    <mergeCell ref="D53:E53"/>
    <mergeCell ref="D54:E54"/>
    <mergeCell ref="D55:E55"/>
    <mergeCell ref="D56:E56"/>
    <mergeCell ref="D57:E57"/>
    <mergeCell ref="D58:E58"/>
    <mergeCell ref="A12:B12"/>
    <mergeCell ref="C12:E12"/>
    <mergeCell ref="A13:B13"/>
    <mergeCell ref="C13:E13"/>
    <mergeCell ref="A14:B14"/>
    <mergeCell ref="C14:E14"/>
    <mergeCell ref="A8:E8"/>
    <mergeCell ref="A9:E9"/>
    <mergeCell ref="A10:B10"/>
    <mergeCell ref="C10:E10"/>
    <mergeCell ref="C11:E11"/>
    <mergeCell ref="D93:E93"/>
    <mergeCell ref="A95:E95"/>
    <mergeCell ref="B96:C96"/>
    <mergeCell ref="B97:C97"/>
    <mergeCell ref="D110:E110"/>
    <mergeCell ref="A27:E27"/>
    <mergeCell ref="A79:E79"/>
    <mergeCell ref="B80:C80"/>
    <mergeCell ref="B81:C81"/>
    <mergeCell ref="B82:C82"/>
    <mergeCell ref="B83:C83"/>
    <mergeCell ref="A84:A92"/>
    <mergeCell ref="D84:E84"/>
    <mergeCell ref="D85:E85"/>
    <mergeCell ref="D86:E86"/>
    <mergeCell ref="D87:E87"/>
    <mergeCell ref="D88:E88"/>
    <mergeCell ref="D89:E89"/>
    <mergeCell ref="D90:E90"/>
    <mergeCell ref="D92:E92"/>
    <mergeCell ref="A78:E78"/>
    <mergeCell ref="B50:C50"/>
    <mergeCell ref="D59:E59"/>
    <mergeCell ref="B98:C98"/>
    <mergeCell ref="B99:C99"/>
    <mergeCell ref="A100:A10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</mergeCells>
  <printOptions/>
  <pageMargins left="0.7" right="0.7" top="0.787401575" bottom="0.787401575" header="0.3" footer="0.3"/>
  <pageSetup fitToHeight="0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2013-11-26T13:52:06Z</cp:lastPrinted>
  <dcterms:created xsi:type="dcterms:W3CDTF">2013-07-02T09:00:16Z</dcterms:created>
  <dcterms:modified xsi:type="dcterms:W3CDTF">2013-11-27T15:21:57Z</dcterms:modified>
  <cp:category/>
  <cp:version/>
  <cp:contentType/>
  <cp:contentStatus/>
</cp:coreProperties>
</file>