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<sst xmlns="http://schemas.openxmlformats.org/spreadsheetml/2006/main" count="274" uniqueCount="152">
  <si>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</si>
  <si>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</si>
  <si>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</si>
  <si>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</si>
  <si>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</si>
  <si>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</si>
  <si>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</si>
  <si>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</si>
  <si>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</si>
  <si>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</si>
  <si>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</si>
  <si>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</si>
  <si>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</si>
  <si>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</si>
  <si>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</si>
  <si>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</si>
  <si>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</si>
  <si>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Uchazeč doplní do zelených políček konkrétní zboží a komponenty, které nabízí.</t>
  </si>
  <si>
    <t>Požadavek</t>
  </si>
  <si>
    <t>Nabídková cena (Kč)</t>
  </si>
  <si>
    <t>PC</t>
  </si>
  <si>
    <t>1A</t>
  </si>
  <si>
    <t>Nabídková cena bez DPH</t>
  </si>
  <si>
    <t>Počet kusů:</t>
  </si>
  <si>
    <t>DPH</t>
  </si>
  <si>
    <t>Max. cena bez DPH:</t>
  </si>
  <si>
    <t>33 000,- Kč</t>
  </si>
  <si>
    <t>Nabídková cena včetně DPH</t>
  </si>
  <si>
    <t>Minimální konfigurace:</t>
  </si>
  <si>
    <t>Počítačová skříň:</t>
  </si>
  <si>
    <t>ano - miditower, usb zepredu</t>
  </si>
  <si>
    <t>Procesor:</t>
  </si>
  <si>
    <t>min. 9400 bodů dle www.cpubenchmark.net</t>
  </si>
  <si>
    <t>Operační pamět:</t>
  </si>
  <si>
    <t>Pevný disk:</t>
  </si>
  <si>
    <t>min. 2x1000GB, 7200 ot./min. v poli RAID1</t>
  </si>
  <si>
    <t>Operační systém:</t>
  </si>
  <si>
    <t>Optická mechanika:</t>
  </si>
  <si>
    <t>DVD+RW i DVD-RW a DL</t>
  </si>
  <si>
    <t>Zakladni deska</t>
  </si>
  <si>
    <t xml:space="preserve"> USB3.0 , min. 4x USB slot</t>
  </si>
  <si>
    <t>Grafická karta</t>
  </si>
  <si>
    <t>dedikovaná s vlastní pamětí min. 2 GB DDR3, s podporou DirectX 11 a OpenGL 4.3, min. port VGA, DVI a mDP</t>
  </si>
  <si>
    <t>Rozhraní:</t>
  </si>
  <si>
    <t>USB 3.0</t>
  </si>
  <si>
    <t>Příslušenství:</t>
  </si>
  <si>
    <t>integrovaná zvuková a síťová karta</t>
  </si>
  <si>
    <t>Napájecí zdroj:</t>
  </si>
  <si>
    <t>min. 500W PFC</t>
  </si>
  <si>
    <t>Záruka:</t>
  </si>
  <si>
    <t>24 měsíců</t>
  </si>
  <si>
    <t>2A</t>
  </si>
  <si>
    <t>FVTM</t>
  </si>
  <si>
    <t>ano - midi/mini tower, usb zepredu</t>
  </si>
  <si>
    <t>min. 5800 bodů dle www.cpubenchmark.net</t>
  </si>
  <si>
    <t xml:space="preserve"> USB3, 4x USB slot</t>
  </si>
  <si>
    <t>integrovaná v procesoru nebo na základní desce</t>
  </si>
  <si>
    <t>integrovaná zvuková a síťová karta, klávesnice, myš</t>
  </si>
  <si>
    <t>LCD monitor:</t>
  </si>
  <si>
    <t>min. 21 palců, LED podsvícení, rozlišení 1920x1080</t>
  </si>
  <si>
    <t>Notebook pro práci s DWG</t>
  </si>
  <si>
    <t>min. 4 GB DDR3</t>
  </si>
  <si>
    <t>DVD RW</t>
  </si>
  <si>
    <t>Ostatní:</t>
  </si>
  <si>
    <t>1B</t>
  </si>
  <si>
    <t>1C</t>
  </si>
  <si>
    <t>Notebook</t>
  </si>
  <si>
    <t>CI</t>
  </si>
  <si>
    <t>2B</t>
  </si>
  <si>
    <t>2C</t>
  </si>
  <si>
    <t>2D</t>
  </si>
  <si>
    <t>2E</t>
  </si>
  <si>
    <t>Disk SATA HDD  1TB</t>
  </si>
  <si>
    <t>Paměť do počítače DDR2 DIMM 4GB (2x2GB)</t>
  </si>
  <si>
    <t>1240,- Kč</t>
  </si>
  <si>
    <t>Disk SATA HDD  1TB s 64 MB vyrovnávací paměť, 7200 ot/min, rozhraní SATA 6Gb/s. pro rozšíření/opravu stávajícího počítače.</t>
  </si>
  <si>
    <t>Požadavek:</t>
  </si>
  <si>
    <t>min. 2 roky</t>
  </si>
  <si>
    <t xml:space="preserve"> CI</t>
  </si>
  <si>
    <t>záruka na case: min. 2 roky
záruka na disky: min. 3 roky</t>
  </si>
  <si>
    <t xml:space="preserve"> - min hrubá kapacita HDD v součtu 15TB
 - min 4xHDD určené pro provoz 24x7 v NAS
 - podpora RAID 5,6
 - min. 1GB RAM
 - ethernetová konektivita 1Gbit
 - správa diskového pole pomocí webového rozhraní
 - podpora protokolů FTP, SAMBA, iSCSI target
</t>
  </si>
  <si>
    <t>20 000,- Kč</t>
  </si>
  <si>
    <t xml:space="preserve">Paměť RAM: </t>
  </si>
  <si>
    <t>min. 8 GB</t>
  </si>
  <si>
    <t xml:space="preserve"> HDD min. 1000 GB, 7200 ot./min.</t>
  </si>
  <si>
    <t>Zdroj: </t>
  </si>
  <si>
    <t>500 W</t>
  </si>
  <si>
    <t>Mechaniky pro média:</t>
  </si>
  <si>
    <t>DVD vypalovací mechanika</t>
  </si>
  <si>
    <t xml:space="preserve">Grafická karta: </t>
  </si>
  <si>
    <t>PassMark G3D mark min. 1600</t>
  </si>
  <si>
    <t>Zvuková karta:</t>
  </si>
  <si>
    <t>ano</t>
  </si>
  <si>
    <t>Účinnost zdroje:</t>
  </si>
  <si>
    <t>min. 80%</t>
  </si>
  <si>
    <t xml:space="preserve">Síťová karta: </t>
  </si>
  <si>
    <t>100/1000 Mb Ethernet, podporou PXE</t>
  </si>
  <si>
    <t>Skříň počítače:</t>
  </si>
  <si>
    <t>miditower</t>
  </si>
  <si>
    <t>Vstupní a výstupní porty:</t>
  </si>
  <si>
    <t>vstup a výstup pro sluchátka a mikrofon na předním panelu</t>
  </si>
  <si>
    <t>min.6xUSB 2.0 porty celkem, min 2  porty na předním panelu, min. 1x USB 3.0</t>
  </si>
  <si>
    <t xml:space="preserve">USB porty: </t>
  </si>
  <si>
    <t>Klávesnice:</t>
  </si>
  <si>
    <t>USB, snímání pohybu optické, připojená kabelem, 3 tlačítka a kolečko, min. délka 12 cm</t>
  </si>
  <si>
    <t>Myš:</t>
  </si>
  <si>
    <t>Čtečka paměťových karet:</t>
  </si>
  <si>
    <t>volná 1 pozice pro 5,25" mechaniku nebo disk</t>
  </si>
  <si>
    <t>Požadavky na rozšiřitelnost:</t>
  </si>
  <si>
    <t>Oprávněným zaměstnancům zadavatele musí být i v záruční době umožněno otevření skříně počítače a instalace vlastních pamětí, karet a případně dalších komponent PC.</t>
  </si>
  <si>
    <t>Další požadavky:</t>
  </si>
  <si>
    <t>Záruční doba:</t>
  </si>
  <si>
    <t>min. 3 roky</t>
  </si>
  <si>
    <t xml:space="preserve">Procesor: </t>
  </si>
  <si>
    <t xml:space="preserve">Procesor: x86-64 kompatibilní, PassMark CPU min. 4000
</t>
  </si>
  <si>
    <t>Diskové pole (NAS) se síťovou konektivitou 1 Gbit</t>
  </si>
  <si>
    <t>Diskové pole (NAS) se síťovou konektivitou 1Gbit</t>
  </si>
  <si>
    <t>23 500,- Kč</t>
  </si>
  <si>
    <t>Pamě´tový modul DDR2 DIMM 4GB (2x2GB) s min. frekvencí 667MHz pro rozšíření stávající kompatibilní paměti počítače.</t>
  </si>
  <si>
    <t>30 000,- Kč</t>
  </si>
  <si>
    <t>Celkem</t>
  </si>
  <si>
    <t>Profesionální operační systém do firemního nasazení kompatibilní se stávajícím počítačovým systémem univerzity.</t>
  </si>
  <si>
    <t>2F</t>
  </si>
  <si>
    <t>Flash disk 32 GB, USB 3:0</t>
  </si>
  <si>
    <t>2G</t>
  </si>
  <si>
    <t>Paměť do notebooku DDR2 SO-DIMM 2GB</t>
  </si>
  <si>
    <t xml:space="preserve">Flash disk 32 GB, USB 3.0 </t>
  </si>
  <si>
    <t xml:space="preserve">Paměťový modul DDR2 SO-DIMM 2GB  s min. frekvencí 667MHz pro rozšíření stávající kompatibilní paměti notebooku.
</t>
  </si>
  <si>
    <t xml:space="preserve">Kapacita: min. 32GB
Rozhraní: min. USB 3.0
Možnost zavěšení na šnůrku, krytka.
Požadavky na servis: Zahájení a ukončeníé servisního zásahu v místě instalace.
Záruční doba: 2 roky
</t>
  </si>
  <si>
    <t xml:space="preserve">Paměť do notebooku DDR2 SO-DIMM 2GB </t>
  </si>
  <si>
    <t>PC počítač pro IT pracovníky</t>
  </si>
  <si>
    <t>700,- Kč</t>
  </si>
  <si>
    <t>450,- Kč</t>
  </si>
  <si>
    <t>Ethernetový přepínač 24 portů 10/100/1000Base-T,  4 sloty pro optické moduly (SFP)</t>
  </si>
  <si>
    <t>Výška 1U a možnost  montáže do 19 '' racku
 Automatická volba rychlosti portu a automatická detekce přímého/kříženého kabelu (MDIX)
Podpora agregace portů (LACP)
Požadavek na plnou kompatibilitu s VTP (VLAN Trunk Protocol) a STP (spanning tree protocol) v režimu rapid-pvst (IEEE 802.1s/w Rapid Spanning Tree Protocol) pro komunikaci se stávajícím Cisco přepínačem  C6506E
Podpora Port Fast pro možnost vypnutí čekání na Spanning Tree pro jednotlivé porty
Switch-port Autorecovery - automatická aktivace portu po návratu z chybového stavu
Podpora klasifikace a prioritizace provozu – QoS
Hierarchický QoS
Podpora minimálně 4 front na port
Podpora 802.1p (CoS)
Podpora minimálně 255 VLAN
Management přes http, SSH (version 2), SNMPv3
Ochrana před neautorizovaným přístupem k přepínačům: 
Podpora funkce Port Security (nastavení max. počtu MAC na port)
Podpora ochrany podvržení DHCP serveru - DHCP Snooping
Podpora ochrany Dynamic ARP Inspection (DAI)
Podpora 802.1X (RADIUS ověřování)
Podpora ACL na základě portů
Podpora TACACS+ (autentizace, autorizace, accounting)
Podpora ochrany Bridge Protocol Data Unit (BPDU Guard)
Podpora Spanning Tree Root Guard (STRG)
Podpora IP Source Guard pro funkci Port security
Požadavek na 5 letou podporu dodaného produktu, a to za následujících podmínek:
Uchazeč poskytne Zadavateli  po dobu trvání podpory všechny relevantní SW releases a verze SW nabízené  výrobcem tak, aby dodané řešení vyhovovalo  zadáni Zadavatele a fungovalo bez závad. Uchazeč se zároveň zavazuje informovat Zadavatele o nových SW verzích a funkčnostech, které mohou rozšiřovat dodané řešení způsobem, který Zadavatel shledá ve shodě s potřebami dalšího rozvoje dodaného řešení. Uchazeč se dále zavazuje získat potřebné SW produkty legálním způsobem za podmínek stanovených výrobcem zařízení.
Uchazeč je povinen řádným způsobem uzavřít dohodu o podpoře s výrobcem zařízeni tak, aby v případě závady na dodaných zařízeních, kterou není Uchazeč schopen sám odstranit, bylo možné tuto závadu eskalovat přímo k výrobci zařízeni.  Zároveň je Uchazeč povinen zajistit Zadavateli přistup k dokumentaci výrobce zařízeni a znalostní bázi, kterou výrobce v rámci své podpory poskytuje.</t>
  </si>
  <si>
    <t xml:space="preserve">Ethernetový přepínač </t>
  </si>
  <si>
    <t>SSD min. 120 GB</t>
  </si>
  <si>
    <t>Grafická karta musí umožňovat připojit současně dva monitory, jeden s DVI rozhraním, druhý pomocí D-SUB</t>
  </si>
  <si>
    <t xml:space="preserve"> připojená kabelem, USB,  s podporou jazyků CZ a EN, standardní rozmístění kláves</t>
  </si>
  <si>
    <t>Profesionální 64 bitový operační systém do firemního nasazení kompatibilní se stávajícím počítačovým systémem univerzity.</t>
  </si>
  <si>
    <t>15 000,- Kč za 1 kus</t>
  </si>
  <si>
    <t>15 000,- Kč</t>
  </si>
  <si>
    <t>min. 4400 bodů dle www.cpubenchmark.net</t>
  </si>
  <si>
    <t>min. 750 GB</t>
  </si>
  <si>
    <t>min. integrovaná v CPU</t>
  </si>
  <si>
    <t>15,6" LED panel</t>
  </si>
  <si>
    <t>WiFi, Bluetooth 4.0, webkamera, HDMI, USB 3.0, čtečka otisků prstů</t>
  </si>
  <si>
    <t>PC sestava</t>
  </si>
  <si>
    <t>min. 32GB RAM DDR3</t>
  </si>
  <si>
    <t>min. 4GB RAM DDR3</t>
  </si>
  <si>
    <t>min. 500GB, 7200 ot./min.</t>
  </si>
  <si>
    <r>
      <t xml:space="preserve">Požadavek:
</t>
    </r>
    <r>
      <rPr>
        <b/>
        <sz val="12"/>
        <color indexed="8"/>
        <rFont val="Arial"/>
        <family val="2"/>
      </rPr>
      <t>Pozn.: popis vlastností může přesáhnout velikost buňky (např.:dvojklik na buňku zobrazí celý text)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</si>
</sst>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 style="medium"/>
      <bottom style="medium">
        <color indexed="8"/>
      </bottom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7" fillId="3" borderId="10" xfId="2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2" fillId="0" borderId="2" xfId="0" applyNumberFormat="1" applyFont="1" applyBorder="1" applyAlignment="1">
      <alignment horizontal="center" wrapText="1"/>
    </xf>
    <xf numFmtId="0" fontId="1" fillId="4" borderId="15" xfId="0" applyFont="1" applyFill="1" applyBorder="1" applyAlignment="1">
      <alignment horizontal="left" vertical="top" wrapText="1"/>
    </xf>
    <xf numFmtId="0" fontId="0" fillId="2" borderId="10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4" fontId="0" fillId="0" borderId="0" xfId="0" applyNumberFormat="1"/>
    <xf numFmtId="0" fontId="4" fillId="2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0" fillId="6" borderId="0" xfId="0" applyFill="1" applyBorder="1"/>
    <xf numFmtId="0" fontId="7" fillId="6" borderId="0" xfId="2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2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vertical="top" wrapText="1"/>
    </xf>
    <xf numFmtId="3" fontId="4" fillId="6" borderId="0" xfId="0" applyNumberFormat="1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3" fontId="4" fillId="6" borderId="0" xfId="0" applyNumberFormat="1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3" fontId="4" fillId="2" borderId="21" xfId="0" applyNumberFormat="1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2" borderId="38" xfId="0" applyFont="1" applyFill="1" applyBorder="1" applyAlignment="1">
      <alignment vertical="top" wrapText="1"/>
    </xf>
    <xf numFmtId="0" fontId="4" fillId="2" borderId="38" xfId="0" applyFont="1" applyFill="1" applyBorder="1" applyAlignment="1">
      <alignment horizontal="left" vertical="top" wrapText="1"/>
    </xf>
    <xf numFmtId="0" fontId="2" fillId="7" borderId="3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3" fontId="4" fillId="2" borderId="40" xfId="0" applyNumberFormat="1" applyFont="1" applyFill="1" applyBorder="1" applyAlignment="1">
      <alignment horizontal="left" vertical="top" wrapText="1"/>
    </xf>
    <xf numFmtId="3" fontId="4" fillId="2" borderId="41" xfId="0" applyNumberFormat="1" applyFont="1" applyFill="1" applyBorder="1" applyAlignment="1">
      <alignment horizontal="left" vertical="top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za.cz/acer-aspire-v5-471pg-silver-d373874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162"/>
  <sheetViews>
    <sheetView tabSelected="1" zoomScale="79" zoomScaleNormal="79" workbookViewId="0" topLeftCell="A134">
      <selection activeCell="B172" sqref="B172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  <col min="6" max="6" width="22.8515625" style="0" customWidth="1"/>
    <col min="7" max="7" width="26.140625" style="0" bestFit="1" customWidth="1"/>
    <col min="8" max="8" width="33.8515625" style="0" bestFit="1" customWidth="1"/>
    <col min="9" max="9" width="29.00390625" style="0" customWidth="1"/>
    <col min="10" max="10" width="28.421875" style="0" customWidth="1"/>
    <col min="11" max="11" width="17.00390625" style="0" customWidth="1"/>
  </cols>
  <sheetData>
    <row r="8" spans="1:5" ht="15">
      <c r="A8" s="87" t="s">
        <v>0</v>
      </c>
      <c r="B8" s="87"/>
      <c r="C8" s="87"/>
      <c r="D8" s="87"/>
      <c r="E8" s="87"/>
    </row>
    <row r="9" spans="1:5" ht="15.75" thickBot="1">
      <c r="A9" s="88"/>
      <c r="B9" s="88"/>
      <c r="C9" s="88"/>
      <c r="D9" s="88"/>
      <c r="E9" s="88"/>
    </row>
    <row r="10" spans="1:5" ht="15">
      <c r="A10" s="89" t="s">
        <v>1</v>
      </c>
      <c r="B10" s="90"/>
      <c r="C10" s="91" t="s">
        <v>2</v>
      </c>
      <c r="D10" s="92"/>
      <c r="E10" s="93"/>
    </row>
    <row r="11" spans="1:5" ht="15">
      <c r="A11" s="1" t="s">
        <v>3</v>
      </c>
      <c r="B11" s="2"/>
      <c r="C11" s="94"/>
      <c r="D11" s="95"/>
      <c r="E11" s="96"/>
    </row>
    <row r="12" spans="1:5" ht="15">
      <c r="A12" s="97" t="s">
        <v>4</v>
      </c>
      <c r="B12" s="98"/>
      <c r="C12" s="94"/>
      <c r="D12" s="95"/>
      <c r="E12" s="96"/>
    </row>
    <row r="13" spans="1:5" ht="15">
      <c r="A13" s="99" t="s">
        <v>5</v>
      </c>
      <c r="B13" s="100"/>
      <c r="C13" s="94" t="s">
        <v>6</v>
      </c>
      <c r="D13" s="95"/>
      <c r="E13" s="96"/>
    </row>
    <row r="14" spans="1:5" ht="15">
      <c r="A14" s="99" t="s">
        <v>7</v>
      </c>
      <c r="B14" s="100"/>
      <c r="C14" s="94"/>
      <c r="D14" s="95"/>
      <c r="E14" s="96"/>
    </row>
    <row r="15" spans="1:5" ht="15">
      <c r="A15" s="97" t="s">
        <v>8</v>
      </c>
      <c r="B15" s="98"/>
      <c r="C15" s="94"/>
      <c r="D15" s="95"/>
      <c r="E15" s="96"/>
    </row>
    <row r="16" spans="1:5" ht="15">
      <c r="A16" s="97" t="s">
        <v>9</v>
      </c>
      <c r="B16" s="98"/>
      <c r="C16" s="94">
        <v>44555601</v>
      </c>
      <c r="D16" s="95"/>
      <c r="E16" s="96"/>
    </row>
    <row r="17" spans="1:5" ht="15.75" thickBot="1">
      <c r="A17" s="108" t="s">
        <v>10</v>
      </c>
      <c r="B17" s="109"/>
      <c r="C17" s="110" t="s">
        <v>11</v>
      </c>
      <c r="D17" s="111"/>
      <c r="E17" s="112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103" t="s">
        <v>52</v>
      </c>
      <c r="B20" s="104"/>
      <c r="C20" s="104"/>
      <c r="D20" s="104"/>
      <c r="E20" s="105"/>
    </row>
    <row r="21" spans="1:5" ht="15">
      <c r="A21" s="18" t="s">
        <v>21</v>
      </c>
      <c r="B21" s="3" t="s">
        <v>20</v>
      </c>
      <c r="C21" s="3">
        <v>1</v>
      </c>
      <c r="D21" s="19">
        <v>33000</v>
      </c>
      <c r="E21" s="19">
        <f>C21*D21</f>
        <v>33000</v>
      </c>
    </row>
    <row r="22" spans="1:5" ht="15">
      <c r="A22" s="18" t="s">
        <v>64</v>
      </c>
      <c r="B22" s="3" t="s">
        <v>20</v>
      </c>
      <c r="C22" s="3">
        <v>6</v>
      </c>
      <c r="D22" s="19">
        <v>15000</v>
      </c>
      <c r="E22" s="19">
        <f>C22*D22</f>
        <v>90000</v>
      </c>
    </row>
    <row r="23" spans="1:5" ht="15">
      <c r="A23" s="18" t="s">
        <v>65</v>
      </c>
      <c r="B23" s="3" t="s">
        <v>66</v>
      </c>
      <c r="C23" s="3">
        <v>1</v>
      </c>
      <c r="D23" s="19">
        <v>14000</v>
      </c>
      <c r="E23" s="19">
        <f>C23*D23</f>
        <v>14000</v>
      </c>
    </row>
    <row r="24" spans="1:5" ht="15">
      <c r="A24" s="20"/>
      <c r="B24" s="21"/>
      <c r="C24" s="21"/>
      <c r="D24" s="22"/>
      <c r="E24" s="23">
        <f>SUM(E21:E23)</f>
        <v>137000</v>
      </c>
    </row>
    <row r="25" spans="1:5" ht="15">
      <c r="A25" s="20"/>
      <c r="B25" s="21"/>
      <c r="C25" s="21"/>
      <c r="D25" s="22"/>
      <c r="E25" s="23"/>
    </row>
    <row r="27" spans="1:5" ht="15">
      <c r="A27" s="103" t="s">
        <v>67</v>
      </c>
      <c r="B27" s="104"/>
      <c r="C27" s="104"/>
      <c r="D27" s="104"/>
      <c r="E27" s="105"/>
    </row>
    <row r="28" spans="1:5" ht="15">
      <c r="A28" s="18" t="s">
        <v>51</v>
      </c>
      <c r="B28" s="3" t="s">
        <v>72</v>
      </c>
      <c r="C28" s="3">
        <v>1</v>
      </c>
      <c r="D28" s="39">
        <v>1240</v>
      </c>
      <c r="E28" s="19">
        <f aca="true" t="shared" si="0" ref="E28:E34">C28*D28</f>
        <v>1240</v>
      </c>
    </row>
    <row r="29" spans="1:5" ht="26.25">
      <c r="A29" s="18" t="s">
        <v>68</v>
      </c>
      <c r="B29" s="28" t="s">
        <v>73</v>
      </c>
      <c r="C29" s="3">
        <v>2</v>
      </c>
      <c r="D29" s="39">
        <v>1240</v>
      </c>
      <c r="E29" s="19">
        <f t="shared" si="0"/>
        <v>2480</v>
      </c>
    </row>
    <row r="30" spans="1:5" ht="15">
      <c r="A30" s="18" t="s">
        <v>69</v>
      </c>
      <c r="B30" s="3" t="s">
        <v>130</v>
      </c>
      <c r="C30" s="3">
        <v>1</v>
      </c>
      <c r="D30" s="39">
        <v>20000</v>
      </c>
      <c r="E30" s="19">
        <f t="shared" si="0"/>
        <v>20000</v>
      </c>
    </row>
    <row r="31" spans="1:5" ht="26.25">
      <c r="A31" s="18" t="s">
        <v>70</v>
      </c>
      <c r="B31" s="4" t="s">
        <v>115</v>
      </c>
      <c r="C31" s="3">
        <v>1</v>
      </c>
      <c r="D31" s="39">
        <v>23500</v>
      </c>
      <c r="E31" s="19">
        <f t="shared" si="0"/>
        <v>23500</v>
      </c>
    </row>
    <row r="32" spans="1:5" ht="15">
      <c r="A32" s="18" t="s">
        <v>71</v>
      </c>
      <c r="B32" s="3" t="s">
        <v>135</v>
      </c>
      <c r="C32" s="3">
        <v>1</v>
      </c>
      <c r="D32" s="39">
        <v>30000</v>
      </c>
      <c r="E32" s="19">
        <f t="shared" si="0"/>
        <v>30000</v>
      </c>
    </row>
    <row r="33" spans="1:5" ht="15">
      <c r="A33" s="18" t="s">
        <v>122</v>
      </c>
      <c r="B33" s="53" t="s">
        <v>123</v>
      </c>
      <c r="C33" s="3">
        <v>4</v>
      </c>
      <c r="D33" s="39">
        <v>450</v>
      </c>
      <c r="E33" s="19">
        <f t="shared" si="0"/>
        <v>1800</v>
      </c>
    </row>
    <row r="34" spans="1:5" ht="31.5" customHeight="1">
      <c r="A34" s="18" t="s">
        <v>124</v>
      </c>
      <c r="B34" s="54" t="s">
        <v>125</v>
      </c>
      <c r="C34" s="3">
        <v>3</v>
      </c>
      <c r="D34" s="19">
        <v>700</v>
      </c>
      <c r="E34" s="19">
        <f t="shared" si="0"/>
        <v>2100</v>
      </c>
    </row>
    <row r="35" spans="1:5" ht="15">
      <c r="A35" s="20"/>
      <c r="B35" s="21"/>
      <c r="C35" s="21"/>
      <c r="D35" s="22"/>
      <c r="E35" s="23">
        <f>SUM(E28:E34)</f>
        <v>81120</v>
      </c>
    </row>
    <row r="38" spans="4:5" ht="15">
      <c r="D38" t="s">
        <v>120</v>
      </c>
      <c r="E38" s="33">
        <f>E24+E35</f>
        <v>218120</v>
      </c>
    </row>
    <row r="39" ht="15.75" thickBot="1"/>
    <row r="40" spans="1:11" ht="15">
      <c r="A40" s="70" t="s">
        <v>17</v>
      </c>
      <c r="B40" s="71"/>
      <c r="C40" s="71"/>
      <c r="D40" s="71"/>
      <c r="E40" s="72"/>
      <c r="G40" s="49"/>
      <c r="H40" s="49"/>
      <c r="I40" s="49"/>
      <c r="J40" s="49"/>
      <c r="K40" s="49"/>
    </row>
    <row r="41" spans="1:11" ht="15.75" thickBot="1">
      <c r="A41" s="67" t="s">
        <v>52</v>
      </c>
      <c r="B41" s="68"/>
      <c r="C41" s="68"/>
      <c r="D41" s="68"/>
      <c r="E41" s="69"/>
      <c r="G41" s="49"/>
      <c r="H41" s="49"/>
      <c r="I41" s="49"/>
      <c r="J41" s="49"/>
      <c r="K41" s="49"/>
    </row>
    <row r="42" spans="1:11" ht="15.75" thickBot="1">
      <c r="A42" s="5" t="s">
        <v>21</v>
      </c>
      <c r="B42" s="65" t="s">
        <v>18</v>
      </c>
      <c r="C42" s="66"/>
      <c r="D42" s="6" t="s">
        <v>19</v>
      </c>
      <c r="E42" s="6"/>
      <c r="G42" s="42"/>
      <c r="H42" s="42"/>
      <c r="I42" s="42"/>
      <c r="J42" s="42"/>
      <c r="K42" s="42"/>
    </row>
    <row r="43" spans="1:11" ht="15.75" thickBot="1">
      <c r="A43" s="7" t="s">
        <v>20</v>
      </c>
      <c r="B43" s="82"/>
      <c r="C43" s="83"/>
      <c r="D43" s="8" t="s">
        <v>22</v>
      </c>
      <c r="E43" s="9"/>
      <c r="G43" s="42"/>
      <c r="H43" s="43"/>
      <c r="I43" s="43"/>
      <c r="J43" s="43"/>
      <c r="K43" s="42"/>
    </row>
    <row r="44" spans="1:11" ht="15.75" thickBot="1">
      <c r="A44" s="10" t="s">
        <v>23</v>
      </c>
      <c r="B44" s="80">
        <v>1</v>
      </c>
      <c r="C44" s="78"/>
      <c r="D44" s="8" t="s">
        <v>24</v>
      </c>
      <c r="E44" s="9"/>
      <c r="G44" s="44"/>
      <c r="H44" s="50"/>
      <c r="I44" s="50"/>
      <c r="J44" s="43"/>
      <c r="K44" s="42"/>
    </row>
    <row r="45" spans="1:11" ht="15.75" thickBot="1">
      <c r="A45" s="10" t="s">
        <v>25</v>
      </c>
      <c r="B45" s="106" t="s">
        <v>26</v>
      </c>
      <c r="C45" s="107"/>
      <c r="D45" s="8" t="s">
        <v>27</v>
      </c>
      <c r="E45" s="9"/>
      <c r="G45" s="44"/>
      <c r="H45" s="51"/>
      <c r="I45" s="51"/>
      <c r="J45" s="43"/>
      <c r="K45" s="42"/>
    </row>
    <row r="46" spans="1:11" ht="15.75" thickBot="1">
      <c r="A46" s="62" t="s">
        <v>28</v>
      </c>
      <c r="B46" s="11" t="s">
        <v>29</v>
      </c>
      <c r="C46" s="12" t="s">
        <v>30</v>
      </c>
      <c r="D46" s="75"/>
      <c r="E46" s="76"/>
      <c r="G46" s="44"/>
      <c r="H46" s="44"/>
      <c r="I46" s="44"/>
      <c r="J46" s="52"/>
      <c r="K46" s="52"/>
    </row>
    <row r="47" spans="1:11" ht="26.25" customHeight="1" thickBot="1">
      <c r="A47" s="63"/>
      <c r="B47" s="13" t="s">
        <v>31</v>
      </c>
      <c r="C47" s="14" t="s">
        <v>32</v>
      </c>
      <c r="D47" s="73"/>
      <c r="E47" s="74"/>
      <c r="G47" s="44"/>
      <c r="H47" s="44"/>
      <c r="I47" s="44"/>
      <c r="J47" s="45"/>
      <c r="K47" s="45"/>
    </row>
    <row r="48" spans="1:11" ht="15.75" thickBot="1">
      <c r="A48" s="63"/>
      <c r="B48" s="13" t="s">
        <v>33</v>
      </c>
      <c r="C48" s="15" t="s">
        <v>148</v>
      </c>
      <c r="D48" s="73"/>
      <c r="E48" s="74"/>
      <c r="G48" s="44"/>
      <c r="H48" s="44"/>
      <c r="I48" s="44"/>
      <c r="J48" s="45"/>
      <c r="K48" s="45"/>
    </row>
    <row r="49" spans="1:11" ht="26.25" customHeight="1" thickBot="1">
      <c r="A49" s="63"/>
      <c r="B49" s="13" t="s">
        <v>34</v>
      </c>
      <c r="C49" s="15" t="s">
        <v>35</v>
      </c>
      <c r="D49" s="73"/>
      <c r="E49" s="74"/>
      <c r="G49" s="44"/>
      <c r="H49" s="44"/>
      <c r="I49" s="44"/>
      <c r="J49" s="45"/>
      <c r="K49" s="45"/>
    </row>
    <row r="50" spans="1:11" ht="61.5" customHeight="1" thickBot="1">
      <c r="A50" s="63"/>
      <c r="B50" s="13" t="s">
        <v>36</v>
      </c>
      <c r="C50" s="15" t="s">
        <v>121</v>
      </c>
      <c r="D50" s="40"/>
      <c r="E50" s="41"/>
      <c r="G50" s="44"/>
      <c r="H50" s="44"/>
      <c r="I50" s="44"/>
      <c r="J50" s="45"/>
      <c r="K50" s="45"/>
    </row>
    <row r="51" spans="1:11" ht="15.75" thickBot="1">
      <c r="A51" s="63"/>
      <c r="B51" s="13" t="s">
        <v>37</v>
      </c>
      <c r="C51" s="15" t="s">
        <v>38</v>
      </c>
      <c r="D51" s="73"/>
      <c r="E51" s="74"/>
      <c r="G51" s="44"/>
      <c r="H51" s="44"/>
      <c r="I51" s="44"/>
      <c r="J51" s="45"/>
      <c r="K51" s="45"/>
    </row>
    <row r="52" spans="1:11" ht="15.75" thickBot="1">
      <c r="A52" s="63"/>
      <c r="B52" s="13" t="s">
        <v>39</v>
      </c>
      <c r="C52" s="14" t="s">
        <v>40</v>
      </c>
      <c r="D52" s="40"/>
      <c r="E52" s="41"/>
      <c r="G52" s="44"/>
      <c r="H52" s="44"/>
      <c r="I52" s="44"/>
      <c r="J52" s="45"/>
      <c r="K52" s="45"/>
    </row>
    <row r="53" spans="1:11" ht="51.75" customHeight="1" thickBot="1">
      <c r="A53" s="63"/>
      <c r="B53" s="13" t="s">
        <v>41</v>
      </c>
      <c r="C53" s="14" t="s">
        <v>42</v>
      </c>
      <c r="D53" s="73"/>
      <c r="E53" s="74"/>
      <c r="F53" s="48"/>
      <c r="G53" s="44"/>
      <c r="H53" s="44"/>
      <c r="I53" s="44"/>
      <c r="J53" s="45"/>
      <c r="K53" s="45"/>
    </row>
    <row r="54" spans="1:11" ht="15.75" thickBot="1">
      <c r="A54" s="63"/>
      <c r="B54" s="13" t="s">
        <v>43</v>
      </c>
      <c r="C54" s="15" t="s">
        <v>44</v>
      </c>
      <c r="D54" s="73"/>
      <c r="E54" s="74"/>
      <c r="G54" s="44"/>
      <c r="H54" s="44"/>
      <c r="I54" s="44"/>
      <c r="J54" s="45"/>
      <c r="K54" s="45"/>
    </row>
    <row r="55" spans="1:11" ht="26.25" customHeight="1" thickBot="1">
      <c r="A55" s="63"/>
      <c r="B55" s="13" t="s">
        <v>45</v>
      </c>
      <c r="C55" s="14" t="s">
        <v>46</v>
      </c>
      <c r="D55" s="40"/>
      <c r="E55" s="41"/>
      <c r="G55" s="44"/>
      <c r="H55" s="44"/>
      <c r="I55" s="44"/>
      <c r="J55" s="45"/>
      <c r="K55" s="45"/>
    </row>
    <row r="56" spans="1:11" ht="15.75" thickBot="1">
      <c r="A56" s="63"/>
      <c r="B56" s="13" t="s">
        <v>47</v>
      </c>
      <c r="C56" s="15" t="s">
        <v>48</v>
      </c>
      <c r="D56" s="40"/>
      <c r="E56" s="41"/>
      <c r="G56" s="44"/>
      <c r="H56" s="44"/>
      <c r="I56" s="44"/>
      <c r="J56" s="45"/>
      <c r="K56" s="45"/>
    </row>
    <row r="57" spans="1:11" ht="15.75" customHeight="1" thickBot="1">
      <c r="A57" s="16" t="s">
        <v>49</v>
      </c>
      <c r="B57" s="80" t="s">
        <v>50</v>
      </c>
      <c r="C57" s="78"/>
      <c r="D57" s="73"/>
      <c r="E57" s="74"/>
      <c r="G57" s="44"/>
      <c r="H57" s="50"/>
      <c r="I57" s="50"/>
      <c r="J57" s="45"/>
      <c r="K57" s="45"/>
    </row>
    <row r="58" ht="15.75" thickBot="1"/>
    <row r="59" spans="1:11" ht="15.75" thickBot="1">
      <c r="A59" s="84"/>
      <c r="B59" s="85"/>
      <c r="C59" s="85"/>
      <c r="D59" s="85"/>
      <c r="E59" s="86"/>
      <c r="G59" s="49"/>
      <c r="H59" s="49"/>
      <c r="I59" s="49"/>
      <c r="J59" s="49"/>
      <c r="K59" s="49"/>
    </row>
    <row r="60" spans="1:11" ht="15.75" thickBot="1">
      <c r="A60" s="5" t="s">
        <v>64</v>
      </c>
      <c r="B60" s="65" t="s">
        <v>18</v>
      </c>
      <c r="C60" s="66"/>
      <c r="D60" s="6" t="s">
        <v>19</v>
      </c>
      <c r="E60" s="6"/>
      <c r="G60" s="42"/>
      <c r="H60" s="42"/>
      <c r="I60" s="42"/>
      <c r="J60" s="42"/>
      <c r="K60" s="42"/>
    </row>
    <row r="61" spans="1:11" ht="15.75" thickBot="1">
      <c r="A61" s="7" t="s">
        <v>147</v>
      </c>
      <c r="B61" s="82"/>
      <c r="C61" s="83"/>
      <c r="D61" s="8" t="s">
        <v>22</v>
      </c>
      <c r="E61" s="9"/>
      <c r="G61" s="42"/>
      <c r="H61" s="43"/>
      <c r="I61" s="43"/>
      <c r="J61" s="43"/>
      <c r="K61" s="42"/>
    </row>
    <row r="62" spans="1:11" ht="15.75" thickBot="1">
      <c r="A62" s="10" t="s">
        <v>23</v>
      </c>
      <c r="B62" s="80">
        <v>6</v>
      </c>
      <c r="C62" s="78"/>
      <c r="D62" s="8" t="s">
        <v>24</v>
      </c>
      <c r="E62" s="9"/>
      <c r="G62" s="44"/>
      <c r="H62" s="59"/>
      <c r="I62" s="59"/>
      <c r="J62" s="43"/>
      <c r="K62" s="42"/>
    </row>
    <row r="63" spans="1:11" ht="15.75" thickBot="1">
      <c r="A63" s="10" t="s">
        <v>25</v>
      </c>
      <c r="B63" s="77" t="s">
        <v>140</v>
      </c>
      <c r="C63" s="78"/>
      <c r="D63" s="8" t="s">
        <v>27</v>
      </c>
      <c r="E63" s="9"/>
      <c r="G63" s="44"/>
      <c r="H63" s="61"/>
      <c r="I63" s="59"/>
      <c r="J63" s="43"/>
      <c r="K63" s="42"/>
    </row>
    <row r="64" spans="1:11" ht="26.25" thickBot="1">
      <c r="A64" s="62" t="s">
        <v>28</v>
      </c>
      <c r="B64" s="11" t="s">
        <v>29</v>
      </c>
      <c r="C64" s="12" t="s">
        <v>53</v>
      </c>
      <c r="D64" s="75"/>
      <c r="E64" s="76"/>
      <c r="G64" s="56"/>
      <c r="H64" s="44"/>
      <c r="I64" s="44"/>
      <c r="J64" s="57"/>
      <c r="K64" s="57"/>
    </row>
    <row r="65" spans="1:11" ht="26.25" thickBot="1">
      <c r="A65" s="63"/>
      <c r="B65" s="13" t="s">
        <v>31</v>
      </c>
      <c r="C65" s="14" t="s">
        <v>54</v>
      </c>
      <c r="D65" s="73"/>
      <c r="E65" s="74"/>
      <c r="G65" s="56"/>
      <c r="H65" s="44"/>
      <c r="I65" s="44"/>
      <c r="J65" s="58"/>
      <c r="K65" s="58"/>
    </row>
    <row r="66" spans="1:11" ht="15.75" thickBot="1">
      <c r="A66" s="63"/>
      <c r="B66" s="13" t="s">
        <v>33</v>
      </c>
      <c r="C66" s="15" t="s">
        <v>149</v>
      </c>
      <c r="D66" s="73"/>
      <c r="E66" s="74"/>
      <c r="G66" s="56"/>
      <c r="H66" s="44"/>
      <c r="I66" s="44"/>
      <c r="J66" s="58"/>
      <c r="K66" s="58"/>
    </row>
    <row r="67" spans="1:11" ht="15.75" thickBot="1">
      <c r="A67" s="63"/>
      <c r="B67" s="13" t="s">
        <v>34</v>
      </c>
      <c r="C67" s="15" t="s">
        <v>150</v>
      </c>
      <c r="D67" s="73"/>
      <c r="E67" s="74"/>
      <c r="G67" s="56"/>
      <c r="H67" s="44"/>
      <c r="I67" s="44"/>
      <c r="J67" s="58"/>
      <c r="K67" s="58"/>
    </row>
    <row r="68" spans="1:11" ht="51.75" thickBot="1">
      <c r="A68" s="63"/>
      <c r="B68" s="13" t="s">
        <v>36</v>
      </c>
      <c r="C68" s="15" t="s">
        <v>121</v>
      </c>
      <c r="D68" s="40"/>
      <c r="E68" s="41"/>
      <c r="G68" s="56"/>
      <c r="H68" s="44"/>
      <c r="I68" s="44"/>
      <c r="J68" s="45"/>
      <c r="K68" s="45"/>
    </row>
    <row r="69" spans="1:11" ht="15.75" thickBot="1">
      <c r="A69" s="63"/>
      <c r="B69" s="13" t="s">
        <v>37</v>
      </c>
      <c r="C69" s="15" t="s">
        <v>38</v>
      </c>
      <c r="D69" s="73"/>
      <c r="E69" s="74"/>
      <c r="G69" s="56"/>
      <c r="H69" s="44"/>
      <c r="I69" s="44"/>
      <c r="J69" s="58"/>
      <c r="K69" s="58"/>
    </row>
    <row r="70" spans="1:11" ht="15.75" thickBot="1">
      <c r="A70" s="63"/>
      <c r="B70" s="13" t="s">
        <v>39</v>
      </c>
      <c r="C70" s="14" t="s">
        <v>55</v>
      </c>
      <c r="D70" s="40"/>
      <c r="E70" s="41"/>
      <c r="G70" s="56"/>
      <c r="H70" s="44"/>
      <c r="I70" s="44"/>
      <c r="J70" s="45"/>
      <c r="K70" s="45"/>
    </row>
    <row r="71" spans="1:11" ht="26.25" thickBot="1">
      <c r="A71" s="63"/>
      <c r="B71" s="13" t="s">
        <v>41</v>
      </c>
      <c r="C71" s="15" t="s">
        <v>56</v>
      </c>
      <c r="D71" s="73"/>
      <c r="E71" s="74"/>
      <c r="G71" s="56"/>
      <c r="H71" s="44"/>
      <c r="I71" s="44"/>
      <c r="J71" s="58"/>
      <c r="K71" s="58"/>
    </row>
    <row r="72" spans="1:11" ht="15.75" thickBot="1">
      <c r="A72" s="63"/>
      <c r="B72" s="13" t="s">
        <v>43</v>
      </c>
      <c r="C72" s="15" t="s">
        <v>44</v>
      </c>
      <c r="D72" s="73"/>
      <c r="E72" s="74"/>
      <c r="G72" s="56"/>
      <c r="H72" s="44"/>
      <c r="I72" s="44"/>
      <c r="J72" s="58"/>
      <c r="K72" s="58"/>
    </row>
    <row r="73" spans="1:11" ht="26.25" thickBot="1">
      <c r="A73" s="63"/>
      <c r="B73" s="13" t="s">
        <v>45</v>
      </c>
      <c r="C73" s="14" t="s">
        <v>57</v>
      </c>
      <c r="D73" s="40"/>
      <c r="E73" s="41"/>
      <c r="G73" s="56"/>
      <c r="H73" s="44"/>
      <c r="I73" s="44"/>
      <c r="J73" s="45"/>
      <c r="K73" s="45"/>
    </row>
    <row r="74" spans="1:11" ht="26.25" thickBot="1">
      <c r="A74" s="64"/>
      <c r="B74" s="13" t="s">
        <v>58</v>
      </c>
      <c r="C74" s="15" t="s">
        <v>59</v>
      </c>
      <c r="D74" s="73"/>
      <c r="E74" s="74"/>
      <c r="G74" s="56"/>
      <c r="H74" s="44"/>
      <c r="I74" s="44"/>
      <c r="J74" s="58"/>
      <c r="K74" s="58"/>
    </row>
    <row r="75" spans="1:11" ht="15.75" thickBot="1">
      <c r="A75" s="16" t="s">
        <v>49</v>
      </c>
      <c r="B75" s="80" t="s">
        <v>50</v>
      </c>
      <c r="C75" s="78"/>
      <c r="D75" s="73"/>
      <c r="E75" s="74"/>
      <c r="G75" s="44"/>
      <c r="H75" s="59"/>
      <c r="I75" s="59"/>
      <c r="J75" s="58"/>
      <c r="K75" s="58"/>
    </row>
    <row r="76" spans="7:11" ht="15.75" thickBot="1">
      <c r="G76" s="46"/>
      <c r="H76" s="46"/>
      <c r="I76" s="46"/>
      <c r="J76" s="46"/>
      <c r="K76" s="46"/>
    </row>
    <row r="77" spans="1:11" ht="15.75" thickBot="1">
      <c r="A77" s="84"/>
      <c r="B77" s="85"/>
      <c r="C77" s="85"/>
      <c r="D77" s="85"/>
      <c r="E77" s="86"/>
      <c r="G77" s="55"/>
      <c r="H77" s="55"/>
      <c r="I77" s="55"/>
      <c r="J77" s="55"/>
      <c r="K77" s="55"/>
    </row>
    <row r="78" spans="1:11" ht="15.75" thickBot="1">
      <c r="A78" s="5" t="s">
        <v>65</v>
      </c>
      <c r="B78" s="65" t="s">
        <v>18</v>
      </c>
      <c r="C78" s="101"/>
      <c r="D78" s="6" t="s">
        <v>19</v>
      </c>
      <c r="E78" s="6"/>
      <c r="G78" s="42"/>
      <c r="H78" s="79"/>
      <c r="I78" s="79"/>
      <c r="J78" s="42"/>
      <c r="K78" s="42"/>
    </row>
    <row r="79" spans="1:11" ht="15.75" thickBot="1">
      <c r="A79" s="7" t="s">
        <v>60</v>
      </c>
      <c r="B79" s="82"/>
      <c r="C79" s="83"/>
      <c r="D79" s="8" t="s">
        <v>22</v>
      </c>
      <c r="E79" s="9"/>
      <c r="G79" s="42"/>
      <c r="H79" s="60"/>
      <c r="I79" s="60"/>
      <c r="J79" s="43"/>
      <c r="K79" s="42"/>
    </row>
    <row r="80" spans="1:11" ht="15.75" thickBot="1">
      <c r="A80" s="10" t="s">
        <v>23</v>
      </c>
      <c r="B80" s="80">
        <v>1</v>
      </c>
      <c r="C80" s="102"/>
      <c r="D80" s="8" t="s">
        <v>24</v>
      </c>
      <c r="E80" s="9"/>
      <c r="G80" s="44"/>
      <c r="H80" s="59"/>
      <c r="I80" s="59"/>
      <c r="J80" s="43"/>
      <c r="K80" s="42"/>
    </row>
    <row r="81" spans="1:11" ht="15.75" thickBot="1">
      <c r="A81" s="10" t="s">
        <v>25</v>
      </c>
      <c r="B81" s="77" t="s">
        <v>141</v>
      </c>
      <c r="C81" s="78"/>
      <c r="D81" s="8" t="s">
        <v>27</v>
      </c>
      <c r="E81" s="9"/>
      <c r="G81" s="44"/>
      <c r="H81" s="61"/>
      <c r="I81" s="59"/>
      <c r="J81" s="43"/>
      <c r="K81" s="42"/>
    </row>
    <row r="82" spans="1:11" ht="30.75" thickBot="1">
      <c r="A82" s="62" t="s">
        <v>28</v>
      </c>
      <c r="B82" s="13" t="s">
        <v>31</v>
      </c>
      <c r="C82" s="24" t="s">
        <v>142</v>
      </c>
      <c r="D82" s="75"/>
      <c r="E82" s="76"/>
      <c r="G82" s="56"/>
      <c r="H82" s="44"/>
      <c r="I82" s="47"/>
      <c r="J82" s="57"/>
      <c r="K82" s="57"/>
    </row>
    <row r="83" spans="1:11" ht="15.75" thickBot="1">
      <c r="A83" s="63"/>
      <c r="B83" s="13" t="s">
        <v>33</v>
      </c>
      <c r="C83" s="14" t="s">
        <v>61</v>
      </c>
      <c r="D83" s="73"/>
      <c r="E83" s="74"/>
      <c r="G83" s="56"/>
      <c r="H83" s="44"/>
      <c r="I83" s="44"/>
      <c r="J83" s="58"/>
      <c r="K83" s="58"/>
    </row>
    <row r="84" spans="1:11" ht="15.75" thickBot="1">
      <c r="A84" s="63"/>
      <c r="B84" s="13" t="s">
        <v>34</v>
      </c>
      <c r="C84" s="15" t="s">
        <v>143</v>
      </c>
      <c r="D84" s="73"/>
      <c r="E84" s="74"/>
      <c r="G84" s="56"/>
      <c r="H84" s="44"/>
      <c r="I84" s="44"/>
      <c r="J84" s="58"/>
      <c r="K84" s="58"/>
    </row>
    <row r="85" spans="1:11" ht="15.75" thickBot="1">
      <c r="A85" s="63"/>
      <c r="B85" s="13" t="s">
        <v>37</v>
      </c>
      <c r="C85" s="15" t="s">
        <v>62</v>
      </c>
      <c r="D85" s="73"/>
      <c r="E85" s="74"/>
      <c r="G85" s="56"/>
      <c r="H85" s="44"/>
      <c r="I85" s="44"/>
      <c r="J85" s="58"/>
      <c r="K85" s="58"/>
    </row>
    <row r="86" spans="1:11" ht="15.75" thickBot="1">
      <c r="A86" s="63"/>
      <c r="B86" s="13" t="s">
        <v>41</v>
      </c>
      <c r="C86" s="15" t="s">
        <v>144</v>
      </c>
      <c r="D86" s="73"/>
      <c r="E86" s="74"/>
      <c r="G86" s="56"/>
      <c r="H86" s="44"/>
      <c r="I86" s="44"/>
      <c r="J86" s="58"/>
      <c r="K86" s="58"/>
    </row>
    <row r="87" spans="1:11" ht="15.75" thickBot="1">
      <c r="A87" s="63"/>
      <c r="B87" s="13" t="s">
        <v>58</v>
      </c>
      <c r="C87" s="15" t="s">
        <v>145</v>
      </c>
      <c r="D87" s="73"/>
      <c r="E87" s="74"/>
      <c r="G87" s="56"/>
      <c r="H87" s="44"/>
      <c r="I87" s="44"/>
      <c r="J87" s="58"/>
      <c r="K87" s="58"/>
    </row>
    <row r="88" spans="1:11" ht="51.75" thickBot="1">
      <c r="A88" s="63"/>
      <c r="B88" s="13" t="s">
        <v>36</v>
      </c>
      <c r="C88" s="15" t="s">
        <v>121</v>
      </c>
      <c r="D88" s="73"/>
      <c r="E88" s="74"/>
      <c r="G88" s="56"/>
      <c r="H88" s="44"/>
      <c r="I88" s="44"/>
      <c r="J88" s="58"/>
      <c r="K88" s="58"/>
    </row>
    <row r="89" spans="1:11" ht="39" thickBot="1">
      <c r="A89" s="63"/>
      <c r="B89" s="13" t="s">
        <v>63</v>
      </c>
      <c r="C89" s="15" t="s">
        <v>146</v>
      </c>
      <c r="D89" s="73"/>
      <c r="E89" s="74"/>
      <c r="G89" s="56"/>
      <c r="H89" s="44"/>
      <c r="I89" s="44"/>
      <c r="J89" s="58"/>
      <c r="K89" s="58"/>
    </row>
    <row r="90" ht="15.75" thickBot="1"/>
    <row r="91" spans="1:5" ht="15">
      <c r="A91" s="84"/>
      <c r="B91" s="85"/>
      <c r="C91" s="85"/>
      <c r="D91" s="85"/>
      <c r="E91" s="86"/>
    </row>
    <row r="92" spans="1:5" ht="15.75" thickBot="1">
      <c r="A92" s="81" t="s">
        <v>78</v>
      </c>
      <c r="B92" s="81"/>
      <c r="C92" s="81"/>
      <c r="D92" s="81"/>
      <c r="E92" s="81"/>
    </row>
    <row r="93" spans="1:5" ht="15.75" thickBot="1">
      <c r="A93" s="5" t="s">
        <v>51</v>
      </c>
      <c r="B93" s="65" t="s">
        <v>18</v>
      </c>
      <c r="C93" s="66"/>
      <c r="D93" s="6" t="s">
        <v>19</v>
      </c>
      <c r="E93" s="6"/>
    </row>
    <row r="94" spans="1:5" ht="15.75" thickBot="1">
      <c r="A94" s="7" t="s">
        <v>72</v>
      </c>
      <c r="B94" s="82"/>
      <c r="C94" s="83"/>
      <c r="D94" s="8" t="s">
        <v>22</v>
      </c>
      <c r="E94" s="9"/>
    </row>
    <row r="95" spans="1:5" ht="15.75" thickBot="1">
      <c r="A95" s="10" t="s">
        <v>23</v>
      </c>
      <c r="B95" s="80">
        <v>1</v>
      </c>
      <c r="C95" s="78"/>
      <c r="D95" s="8" t="s">
        <v>24</v>
      </c>
      <c r="E95" s="9"/>
    </row>
    <row r="96" spans="1:5" ht="15.75" thickBot="1">
      <c r="A96" s="17" t="s">
        <v>25</v>
      </c>
      <c r="B96" s="77" t="s">
        <v>74</v>
      </c>
      <c r="C96" s="78"/>
      <c r="D96" s="8" t="s">
        <v>27</v>
      </c>
      <c r="E96" s="9"/>
    </row>
    <row r="97" spans="1:5" ht="64.5" thickBot="1">
      <c r="A97" s="26" t="s">
        <v>28</v>
      </c>
      <c r="B97" s="25" t="s">
        <v>76</v>
      </c>
      <c r="C97" s="12" t="s">
        <v>75</v>
      </c>
      <c r="D97" s="75"/>
      <c r="E97" s="76"/>
    </row>
    <row r="98" spans="1:5" ht="15.75" thickBot="1">
      <c r="A98" s="27"/>
      <c r="B98" s="13" t="s">
        <v>49</v>
      </c>
      <c r="C98" s="14" t="s">
        <v>77</v>
      </c>
      <c r="D98" s="73"/>
      <c r="E98" s="74"/>
    </row>
    <row r="99" ht="15.75" thickBot="1"/>
    <row r="100" spans="1:5" ht="15.75" thickBot="1">
      <c r="A100" s="84"/>
      <c r="B100" s="85"/>
      <c r="C100" s="85"/>
      <c r="D100" s="85"/>
      <c r="E100" s="86"/>
    </row>
    <row r="101" spans="1:5" ht="15.75" thickBot="1">
      <c r="A101" s="5" t="s">
        <v>68</v>
      </c>
      <c r="B101" s="65" t="s">
        <v>18</v>
      </c>
      <c r="C101" s="66"/>
      <c r="D101" s="6" t="s">
        <v>19</v>
      </c>
      <c r="E101" s="6"/>
    </row>
    <row r="102" spans="1:5" ht="26.25" thickBot="1">
      <c r="A102" s="7" t="s">
        <v>73</v>
      </c>
      <c r="B102" s="82"/>
      <c r="C102" s="83"/>
      <c r="D102" s="8" t="s">
        <v>22</v>
      </c>
      <c r="E102" s="9"/>
    </row>
    <row r="103" spans="1:5" ht="15.75" thickBot="1">
      <c r="A103" s="10" t="s">
        <v>23</v>
      </c>
      <c r="B103" s="80">
        <v>2</v>
      </c>
      <c r="C103" s="78"/>
      <c r="D103" s="8" t="s">
        <v>24</v>
      </c>
      <c r="E103" s="9"/>
    </row>
    <row r="104" spans="1:5" ht="15.75" thickBot="1">
      <c r="A104" s="17" t="s">
        <v>25</v>
      </c>
      <c r="B104" s="77" t="s">
        <v>74</v>
      </c>
      <c r="C104" s="78"/>
      <c r="D104" s="8" t="s">
        <v>27</v>
      </c>
      <c r="E104" s="9"/>
    </row>
    <row r="105" spans="1:5" ht="59.25" customHeight="1" thickBot="1">
      <c r="A105" s="26" t="s">
        <v>28</v>
      </c>
      <c r="B105" s="25" t="s">
        <v>76</v>
      </c>
      <c r="C105" s="29" t="s">
        <v>118</v>
      </c>
      <c r="D105" s="75"/>
      <c r="E105" s="76"/>
    </row>
    <row r="106" ht="15.75" thickBot="1"/>
    <row r="107" spans="1:5" ht="15.75" thickBot="1">
      <c r="A107" s="84"/>
      <c r="B107" s="85"/>
      <c r="C107" s="85"/>
      <c r="D107" s="85"/>
      <c r="E107" s="86"/>
    </row>
    <row r="108" spans="1:5" ht="15.75" thickBot="1">
      <c r="A108" s="5" t="s">
        <v>69</v>
      </c>
      <c r="B108" s="65" t="s">
        <v>18</v>
      </c>
      <c r="C108" s="66"/>
      <c r="D108" s="6" t="s">
        <v>19</v>
      </c>
      <c r="E108" s="6"/>
    </row>
    <row r="109" spans="1:5" ht="26.25" thickBot="1">
      <c r="A109" s="7" t="s">
        <v>130</v>
      </c>
      <c r="B109" s="82"/>
      <c r="C109" s="83"/>
      <c r="D109" s="8" t="s">
        <v>22</v>
      </c>
      <c r="E109" s="9"/>
    </row>
    <row r="110" spans="1:5" ht="15.75" thickBot="1">
      <c r="A110" s="10" t="s">
        <v>23</v>
      </c>
      <c r="B110" s="80">
        <v>1</v>
      </c>
      <c r="C110" s="78"/>
      <c r="D110" s="8" t="s">
        <v>24</v>
      </c>
      <c r="E110" s="9"/>
    </row>
    <row r="111" spans="1:5" ht="15.75" customHeight="1" thickBot="1">
      <c r="A111" s="17" t="s">
        <v>25</v>
      </c>
      <c r="B111" s="77" t="s">
        <v>81</v>
      </c>
      <c r="C111" s="78"/>
      <c r="D111" s="8" t="s">
        <v>27</v>
      </c>
      <c r="E111" s="9"/>
    </row>
    <row r="112" spans="1:5" ht="48" customHeight="1" thickBot="1">
      <c r="A112" s="26" t="s">
        <v>28</v>
      </c>
      <c r="B112" s="25" t="s">
        <v>113</v>
      </c>
      <c r="C112" s="30" t="s">
        <v>114</v>
      </c>
      <c r="D112" s="75"/>
      <c r="E112" s="76"/>
    </row>
    <row r="113" spans="1:5" ht="15.75" thickBot="1">
      <c r="A113" s="31"/>
      <c r="B113" s="13" t="s">
        <v>82</v>
      </c>
      <c r="C113" s="14" t="s">
        <v>83</v>
      </c>
      <c r="D113" s="73"/>
      <c r="E113" s="74"/>
    </row>
    <row r="114" spans="1:5" ht="26.25" thickBot="1">
      <c r="A114" s="31"/>
      <c r="B114" s="13" t="s">
        <v>34</v>
      </c>
      <c r="C114" s="14" t="s">
        <v>84</v>
      </c>
      <c r="D114" s="73"/>
      <c r="E114" s="74"/>
    </row>
    <row r="115" spans="1:5" ht="15.75" thickBot="1">
      <c r="A115" s="31"/>
      <c r="B115" s="13" t="s">
        <v>34</v>
      </c>
      <c r="C115" s="14" t="s">
        <v>136</v>
      </c>
      <c r="D115" s="73"/>
      <c r="E115" s="74"/>
    </row>
    <row r="116" spans="1:5" ht="15.75" thickBot="1">
      <c r="A116" s="31"/>
      <c r="B116" s="13" t="s">
        <v>85</v>
      </c>
      <c r="C116" s="14" t="s">
        <v>86</v>
      </c>
      <c r="D116" s="73"/>
      <c r="E116" s="74"/>
    </row>
    <row r="117" spans="1:5" ht="15.75" thickBot="1">
      <c r="A117" s="31"/>
      <c r="B117" s="13" t="s">
        <v>87</v>
      </c>
      <c r="C117" s="14" t="s">
        <v>88</v>
      </c>
      <c r="D117" s="73"/>
      <c r="E117" s="74"/>
    </row>
    <row r="118" spans="1:5" ht="15.75" thickBot="1">
      <c r="A118" s="31"/>
      <c r="B118" s="13" t="s">
        <v>89</v>
      </c>
      <c r="C118" s="14" t="s">
        <v>90</v>
      </c>
      <c r="D118" s="73"/>
      <c r="E118" s="74"/>
    </row>
    <row r="119" spans="1:5" ht="51.75" thickBot="1">
      <c r="A119" s="31"/>
      <c r="B119" s="13"/>
      <c r="C119" s="14" t="s">
        <v>137</v>
      </c>
      <c r="D119" s="73"/>
      <c r="E119" s="74"/>
    </row>
    <row r="120" spans="1:5" ht="15.75" thickBot="1">
      <c r="A120" s="31"/>
      <c r="B120" s="13" t="s">
        <v>91</v>
      </c>
      <c r="C120" s="14" t="s">
        <v>92</v>
      </c>
      <c r="D120" s="73"/>
      <c r="E120" s="74"/>
    </row>
    <row r="121" spans="1:5" ht="15.75" thickBot="1">
      <c r="A121" s="31"/>
      <c r="B121" s="13" t="s">
        <v>93</v>
      </c>
      <c r="C121" s="14" t="s">
        <v>94</v>
      </c>
      <c r="D121" s="73"/>
      <c r="E121" s="74"/>
    </row>
    <row r="122" spans="1:5" ht="26.25" thickBot="1">
      <c r="A122" s="31"/>
      <c r="B122" s="13" t="s">
        <v>95</v>
      </c>
      <c r="C122" s="14" t="s">
        <v>96</v>
      </c>
      <c r="D122" s="73"/>
      <c r="E122" s="74"/>
    </row>
    <row r="123" spans="1:5" ht="15.75" thickBot="1">
      <c r="A123" s="31"/>
      <c r="B123" s="13" t="s">
        <v>97</v>
      </c>
      <c r="C123" s="14" t="s">
        <v>98</v>
      </c>
      <c r="D123" s="73"/>
      <c r="E123" s="74"/>
    </row>
    <row r="124" spans="1:5" ht="26.25" thickBot="1">
      <c r="A124" s="31"/>
      <c r="B124" s="13" t="s">
        <v>99</v>
      </c>
      <c r="C124" s="14" t="s">
        <v>100</v>
      </c>
      <c r="D124" s="73"/>
      <c r="E124" s="74"/>
    </row>
    <row r="125" spans="1:5" ht="39" thickBot="1">
      <c r="A125" s="31"/>
      <c r="B125" s="13" t="s">
        <v>102</v>
      </c>
      <c r="C125" s="14" t="s">
        <v>101</v>
      </c>
      <c r="D125" s="73"/>
      <c r="E125" s="74"/>
    </row>
    <row r="126" spans="1:5" ht="46.5" customHeight="1" thickBot="1">
      <c r="A126" s="31"/>
      <c r="B126" s="13" t="s">
        <v>103</v>
      </c>
      <c r="C126" s="14" t="s">
        <v>138</v>
      </c>
      <c r="D126" s="73"/>
      <c r="E126" s="74"/>
    </row>
    <row r="127" spans="1:5" ht="39" thickBot="1">
      <c r="A127" s="31"/>
      <c r="B127" s="13" t="s">
        <v>105</v>
      </c>
      <c r="C127" s="14" t="s">
        <v>104</v>
      </c>
      <c r="D127" s="73"/>
      <c r="E127" s="74"/>
    </row>
    <row r="128" spans="1:5" ht="15.75" thickBot="1">
      <c r="A128" s="31"/>
      <c r="B128" s="13" t="s">
        <v>106</v>
      </c>
      <c r="C128" s="14" t="s">
        <v>92</v>
      </c>
      <c r="D128" s="73"/>
      <c r="E128" s="74"/>
    </row>
    <row r="129" spans="1:5" ht="64.5" thickBot="1">
      <c r="A129" s="31"/>
      <c r="B129" s="13" t="s">
        <v>36</v>
      </c>
      <c r="C129" s="14" t="s">
        <v>139</v>
      </c>
      <c r="D129" s="73"/>
      <c r="E129" s="74"/>
    </row>
    <row r="130" spans="1:5" ht="26.25" thickBot="1">
      <c r="A130" s="31"/>
      <c r="B130" s="13" t="s">
        <v>108</v>
      </c>
      <c r="C130" s="14" t="s">
        <v>107</v>
      </c>
      <c r="D130" s="73"/>
      <c r="E130" s="74"/>
    </row>
    <row r="131" spans="1:5" ht="15.75" thickBot="1">
      <c r="A131" s="31"/>
      <c r="B131" s="13" t="s">
        <v>111</v>
      </c>
      <c r="C131" s="14" t="s">
        <v>112</v>
      </c>
      <c r="D131" s="73"/>
      <c r="E131" s="74"/>
    </row>
    <row r="132" spans="1:5" ht="77.25" thickBot="1">
      <c r="A132" s="27"/>
      <c r="B132" s="13" t="s">
        <v>110</v>
      </c>
      <c r="C132" s="14" t="s">
        <v>109</v>
      </c>
      <c r="D132" s="73"/>
      <c r="E132" s="74"/>
    </row>
    <row r="133" ht="15.75" thickBot="1"/>
    <row r="134" spans="1:5" ht="15.75" thickBot="1">
      <c r="A134" s="84"/>
      <c r="B134" s="85"/>
      <c r="C134" s="85"/>
      <c r="D134" s="85"/>
      <c r="E134" s="86"/>
    </row>
    <row r="135" spans="1:5" ht="15.75" thickBot="1">
      <c r="A135" s="5" t="s">
        <v>70</v>
      </c>
      <c r="B135" s="65" t="s">
        <v>18</v>
      </c>
      <c r="C135" s="66"/>
      <c r="D135" s="6" t="s">
        <v>19</v>
      </c>
      <c r="E135" s="6"/>
    </row>
    <row r="136" spans="1:5" ht="47.25" customHeight="1" thickBot="1">
      <c r="A136" s="7" t="s">
        <v>116</v>
      </c>
      <c r="B136" s="82"/>
      <c r="C136" s="83"/>
      <c r="D136" s="8" t="s">
        <v>22</v>
      </c>
      <c r="E136" s="9"/>
    </row>
    <row r="137" spans="1:5" ht="15.75" thickBot="1">
      <c r="A137" s="10" t="s">
        <v>23</v>
      </c>
      <c r="B137" s="80">
        <v>1</v>
      </c>
      <c r="C137" s="78"/>
      <c r="D137" s="8" t="s">
        <v>24</v>
      </c>
      <c r="E137" s="9"/>
    </row>
    <row r="138" spans="1:5" ht="15.75" thickBot="1">
      <c r="A138" s="17" t="s">
        <v>25</v>
      </c>
      <c r="B138" s="77" t="s">
        <v>117</v>
      </c>
      <c r="C138" s="78"/>
      <c r="D138" s="8" t="s">
        <v>27</v>
      </c>
      <c r="E138" s="9"/>
    </row>
    <row r="139" spans="1:5" ht="144.75" customHeight="1" thickBot="1">
      <c r="A139" s="26" t="s">
        <v>28</v>
      </c>
      <c r="B139" s="25" t="s">
        <v>76</v>
      </c>
      <c r="C139" s="29" t="s">
        <v>80</v>
      </c>
      <c r="D139" s="75"/>
      <c r="E139" s="76"/>
    </row>
    <row r="140" spans="1:5" ht="26.25" thickBot="1">
      <c r="A140" s="27"/>
      <c r="B140" s="13" t="s">
        <v>49</v>
      </c>
      <c r="C140" s="14" t="s">
        <v>79</v>
      </c>
      <c r="D140" s="73"/>
      <c r="E140" s="74"/>
    </row>
    <row r="141" ht="15.75" thickBot="1"/>
    <row r="142" spans="1:5" ht="15.75" thickBot="1">
      <c r="A142" s="84"/>
      <c r="B142" s="85"/>
      <c r="C142" s="85"/>
      <c r="D142" s="85"/>
      <c r="E142" s="86"/>
    </row>
    <row r="143" spans="1:5" ht="15.75" thickBot="1">
      <c r="A143" s="5" t="s">
        <v>71</v>
      </c>
      <c r="B143" s="65" t="s">
        <v>18</v>
      </c>
      <c r="C143" s="66"/>
      <c r="D143" s="6" t="s">
        <v>19</v>
      </c>
      <c r="E143" s="6"/>
    </row>
    <row r="144" spans="1:5" ht="51.75" thickBot="1">
      <c r="A144" s="7" t="s">
        <v>133</v>
      </c>
      <c r="B144" s="82"/>
      <c r="C144" s="83"/>
      <c r="D144" s="8" t="s">
        <v>22</v>
      </c>
      <c r="E144" s="9"/>
    </row>
    <row r="145" spans="1:5" ht="15.75" thickBot="1">
      <c r="A145" s="10" t="s">
        <v>23</v>
      </c>
      <c r="B145" s="80">
        <v>1</v>
      </c>
      <c r="C145" s="78"/>
      <c r="D145" s="8" t="s">
        <v>24</v>
      </c>
      <c r="E145" s="9"/>
    </row>
    <row r="146" spans="1:5" ht="15.75" thickBot="1">
      <c r="A146" s="17" t="s">
        <v>25</v>
      </c>
      <c r="B146" s="77" t="s">
        <v>119</v>
      </c>
      <c r="C146" s="78"/>
      <c r="D146" s="8" t="s">
        <v>27</v>
      </c>
      <c r="E146" s="9"/>
    </row>
    <row r="147" spans="1:5" ht="408.75" customHeight="1" thickBot="1">
      <c r="A147" s="32" t="s">
        <v>28</v>
      </c>
      <c r="B147" s="25" t="s">
        <v>151</v>
      </c>
      <c r="C147" s="29" t="s">
        <v>134</v>
      </c>
      <c r="D147" s="75"/>
      <c r="E147" s="76"/>
    </row>
    <row r="148" spans="1:5" ht="15.75" thickBot="1">
      <c r="A148" s="35"/>
      <c r="B148" s="35"/>
      <c r="C148" s="36"/>
      <c r="D148" s="37"/>
      <c r="E148" s="37"/>
    </row>
    <row r="149" spans="1:5" ht="15.75" thickBot="1">
      <c r="A149" s="84"/>
      <c r="B149" s="85"/>
      <c r="C149" s="85"/>
      <c r="D149" s="85"/>
      <c r="E149" s="86"/>
    </row>
    <row r="150" spans="1:5" ht="15.75" thickBot="1">
      <c r="A150" s="5" t="s">
        <v>122</v>
      </c>
      <c r="B150" s="65" t="s">
        <v>18</v>
      </c>
      <c r="C150" s="66"/>
      <c r="D150" s="6" t="s">
        <v>19</v>
      </c>
      <c r="E150" s="6"/>
    </row>
    <row r="151" spans="1:5" ht="15.75" thickBot="1">
      <c r="A151" s="7" t="s">
        <v>126</v>
      </c>
      <c r="B151" s="82"/>
      <c r="C151" s="83"/>
      <c r="D151" s="8" t="s">
        <v>22</v>
      </c>
      <c r="E151" s="9"/>
    </row>
    <row r="152" spans="1:5" ht="15.75" thickBot="1">
      <c r="A152" s="10" t="s">
        <v>23</v>
      </c>
      <c r="B152" s="80">
        <v>4</v>
      </c>
      <c r="C152" s="78"/>
      <c r="D152" s="8" t="s">
        <v>24</v>
      </c>
      <c r="E152" s="9"/>
    </row>
    <row r="153" spans="1:5" ht="15.75" thickBot="1">
      <c r="A153" s="34" t="s">
        <v>25</v>
      </c>
      <c r="B153" s="77" t="s">
        <v>132</v>
      </c>
      <c r="C153" s="78"/>
      <c r="D153" s="8" t="s">
        <v>27</v>
      </c>
      <c r="E153" s="9"/>
    </row>
    <row r="154" spans="1:5" ht="135.75" thickBot="1">
      <c r="A154" s="32" t="s">
        <v>28</v>
      </c>
      <c r="B154" s="25" t="s">
        <v>76</v>
      </c>
      <c r="C154" s="38" t="s">
        <v>128</v>
      </c>
      <c r="D154" s="75"/>
      <c r="E154" s="76"/>
    </row>
    <row r="155" spans="1:5" ht="15.75" thickBot="1">
      <c r="A155" s="35"/>
      <c r="B155" s="35"/>
      <c r="C155" s="36"/>
      <c r="D155" s="37"/>
      <c r="E155" s="37"/>
    </row>
    <row r="156" spans="1:5" ht="15.75" thickBot="1">
      <c r="A156" s="84"/>
      <c r="B156" s="85"/>
      <c r="C156" s="85"/>
      <c r="D156" s="85"/>
      <c r="E156" s="86"/>
    </row>
    <row r="157" spans="1:5" ht="15.75" thickBot="1">
      <c r="A157" s="5" t="s">
        <v>124</v>
      </c>
      <c r="B157" s="65" t="s">
        <v>18</v>
      </c>
      <c r="C157" s="66"/>
      <c r="D157" s="6" t="s">
        <v>19</v>
      </c>
      <c r="E157" s="6"/>
    </row>
    <row r="158" spans="1:5" ht="30.75" thickBot="1">
      <c r="A158" s="38" t="s">
        <v>129</v>
      </c>
      <c r="B158" s="82"/>
      <c r="C158" s="83"/>
      <c r="D158" s="8" t="s">
        <v>22</v>
      </c>
      <c r="E158" s="9"/>
    </row>
    <row r="159" spans="1:5" ht="15.75" thickBot="1">
      <c r="A159" s="10" t="s">
        <v>23</v>
      </c>
      <c r="B159" s="80">
        <v>3</v>
      </c>
      <c r="C159" s="78"/>
      <c r="D159" s="8" t="s">
        <v>24</v>
      </c>
      <c r="E159" s="9"/>
    </row>
    <row r="160" spans="1:5" ht="15.75" thickBot="1">
      <c r="A160" s="34" t="s">
        <v>25</v>
      </c>
      <c r="B160" s="77" t="s">
        <v>131</v>
      </c>
      <c r="C160" s="78"/>
      <c r="D160" s="8" t="s">
        <v>27</v>
      </c>
      <c r="E160" s="9"/>
    </row>
    <row r="161" spans="1:5" ht="90.75" thickBot="1">
      <c r="A161" s="32" t="s">
        <v>28</v>
      </c>
      <c r="B161" s="25" t="s">
        <v>76</v>
      </c>
      <c r="C161" s="38" t="s">
        <v>127</v>
      </c>
      <c r="D161" s="75"/>
      <c r="E161" s="76"/>
    </row>
    <row r="162" spans="1:5" ht="15">
      <c r="A162" s="35"/>
      <c r="B162" s="35"/>
      <c r="C162" s="36"/>
      <c r="D162" s="37"/>
      <c r="E162" s="37"/>
    </row>
  </sheetData>
  <mergeCells count="157">
    <mergeCell ref="B143:C143"/>
    <mergeCell ref="B144:C144"/>
    <mergeCell ref="B145:C145"/>
    <mergeCell ref="B146:C146"/>
    <mergeCell ref="D147:E147"/>
    <mergeCell ref="B137:C137"/>
    <mergeCell ref="B138:C138"/>
    <mergeCell ref="D139:E139"/>
    <mergeCell ref="D140:E140"/>
    <mergeCell ref="A142:E142"/>
    <mergeCell ref="A149:E149"/>
    <mergeCell ref="B150:C150"/>
    <mergeCell ref="B151:C151"/>
    <mergeCell ref="B152:C152"/>
    <mergeCell ref="B153:C153"/>
    <mergeCell ref="D154:E154"/>
    <mergeCell ref="A156:E156"/>
    <mergeCell ref="B157:C157"/>
    <mergeCell ref="B158:C158"/>
    <mergeCell ref="A17:B17"/>
    <mergeCell ref="C17:E17"/>
    <mergeCell ref="A20:E20"/>
    <mergeCell ref="A134:E134"/>
    <mergeCell ref="B135:C135"/>
    <mergeCell ref="B159:C159"/>
    <mergeCell ref="B160:C160"/>
    <mergeCell ref="D161:E161"/>
    <mergeCell ref="B61:C61"/>
    <mergeCell ref="B62:C62"/>
    <mergeCell ref="B63:C63"/>
    <mergeCell ref="D54:E54"/>
    <mergeCell ref="B57:C57"/>
    <mergeCell ref="D57:E57"/>
    <mergeCell ref="B75:C75"/>
    <mergeCell ref="D75:E75"/>
    <mergeCell ref="A27:E27"/>
    <mergeCell ref="A46:A56"/>
    <mergeCell ref="D53:E53"/>
    <mergeCell ref="D49:E49"/>
    <mergeCell ref="D48:E48"/>
    <mergeCell ref="D47:E47"/>
    <mergeCell ref="D46:E46"/>
    <mergeCell ref="B45:C45"/>
    <mergeCell ref="B44:C44"/>
    <mergeCell ref="B43:C43"/>
    <mergeCell ref="D51:E51"/>
    <mergeCell ref="A59:E59"/>
    <mergeCell ref="B60:C60"/>
    <mergeCell ref="B136:C136"/>
    <mergeCell ref="D64:E64"/>
    <mergeCell ref="D65:E65"/>
    <mergeCell ref="D66:E66"/>
    <mergeCell ref="D67:E67"/>
    <mergeCell ref="D69:E69"/>
    <mergeCell ref="D71:E71"/>
    <mergeCell ref="D72:E72"/>
    <mergeCell ref="D74:E74"/>
    <mergeCell ref="B95:C95"/>
    <mergeCell ref="B96:C96"/>
    <mergeCell ref="D97:E97"/>
    <mergeCell ref="D98:E98"/>
    <mergeCell ref="B101:C101"/>
    <mergeCell ref="A100:E100"/>
    <mergeCell ref="A77:E77"/>
    <mergeCell ref="A91:E91"/>
    <mergeCell ref="D89:E89"/>
    <mergeCell ref="B78:C78"/>
    <mergeCell ref="B79:C79"/>
    <mergeCell ref="B80:C80"/>
    <mergeCell ref="B110:C110"/>
    <mergeCell ref="B111:C111"/>
    <mergeCell ref="B102:C102"/>
    <mergeCell ref="A8:E8"/>
    <mergeCell ref="A9:E9"/>
    <mergeCell ref="A10:B10"/>
    <mergeCell ref="C10:E10"/>
    <mergeCell ref="C11:E11"/>
    <mergeCell ref="A12:B12"/>
    <mergeCell ref="C12:E12"/>
    <mergeCell ref="A16:B16"/>
    <mergeCell ref="C16:E16"/>
    <mergeCell ref="A13:B13"/>
    <mergeCell ref="C13:E13"/>
    <mergeCell ref="A14:B14"/>
    <mergeCell ref="C14:E14"/>
    <mergeCell ref="A15:B15"/>
    <mergeCell ref="C15:E15"/>
    <mergeCell ref="B103:C103"/>
    <mergeCell ref="B104:C104"/>
    <mergeCell ref="D105:E105"/>
    <mergeCell ref="A92:E92"/>
    <mergeCell ref="B93:C93"/>
    <mergeCell ref="B94:C94"/>
    <mergeCell ref="A107:E107"/>
    <mergeCell ref="B108:C108"/>
    <mergeCell ref="B109:C109"/>
    <mergeCell ref="D132:E132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H62:I62"/>
    <mergeCell ref="H63:I63"/>
    <mergeCell ref="A64:A74"/>
    <mergeCell ref="B42:C42"/>
    <mergeCell ref="A41:E41"/>
    <mergeCell ref="A40:E40"/>
    <mergeCell ref="D130:E130"/>
    <mergeCell ref="D131:E131"/>
    <mergeCell ref="D112:E112"/>
    <mergeCell ref="D113:E113"/>
    <mergeCell ref="D114:E114"/>
    <mergeCell ref="D115:E115"/>
    <mergeCell ref="D116:E116"/>
    <mergeCell ref="D117:E117"/>
    <mergeCell ref="B81:C81"/>
    <mergeCell ref="A82:A89"/>
    <mergeCell ref="D82:E82"/>
    <mergeCell ref="D83:E83"/>
    <mergeCell ref="D84:E84"/>
    <mergeCell ref="D85:E85"/>
    <mergeCell ref="D86:E86"/>
    <mergeCell ref="D87:E87"/>
    <mergeCell ref="D88:E88"/>
    <mergeCell ref="H78:I78"/>
    <mergeCell ref="H79:I79"/>
    <mergeCell ref="H80:I80"/>
    <mergeCell ref="H81:I81"/>
    <mergeCell ref="G82:G89"/>
    <mergeCell ref="J82:K82"/>
    <mergeCell ref="J83:K83"/>
    <mergeCell ref="J84:K84"/>
    <mergeCell ref="J85:K85"/>
    <mergeCell ref="J86:K86"/>
    <mergeCell ref="J87:K87"/>
    <mergeCell ref="J88:K88"/>
    <mergeCell ref="J89:K89"/>
    <mergeCell ref="G77:K77"/>
    <mergeCell ref="G64:G74"/>
    <mergeCell ref="J64:K64"/>
    <mergeCell ref="J69:K69"/>
    <mergeCell ref="J71:K71"/>
    <mergeCell ref="J74:K74"/>
    <mergeCell ref="H75:I75"/>
    <mergeCell ref="J65:K65"/>
    <mergeCell ref="J66:K66"/>
    <mergeCell ref="J67:K67"/>
    <mergeCell ref="J72:K72"/>
    <mergeCell ref="J75:K75"/>
  </mergeCells>
  <hyperlinks>
    <hyperlink ref="C82" r:id="rId1" display="http://www.alza.cz/acer-aspire-v5-471pg-silver-d373874.htm"/>
  </hyperlinks>
  <printOptions/>
  <pageMargins left="0.7" right="0.7" top="0.787401575" bottom="0.787401575" header="0.3" footer="0.3"/>
  <pageSetup fitToHeight="0" fitToWidth="1" horizontalDpi="600" verticalDpi="600" orientation="portrait" paperSize="9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2013-10-15T13:17:10Z</cp:lastPrinted>
  <dcterms:created xsi:type="dcterms:W3CDTF">2013-10-15T07:55:08Z</dcterms:created>
  <dcterms:modified xsi:type="dcterms:W3CDTF">2013-11-22T13:46:02Z</dcterms:modified>
  <cp:category/>
  <cp:version/>
  <cp:contentType/>
  <cp:contentStatus/>
</cp:coreProperties>
</file>