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665" yWindow="330" windowWidth="25965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'List1'!$A$1:$E$89</definedName>
  </definedNames>
  <calcPr calcId="145621"/>
</workbook>
</file>

<file path=xl/sharedStrings.xml><?xml version="1.0" encoding="utf-8"?>
<sst xmlns="http://schemas.openxmlformats.org/spreadsheetml/2006/main" count="225" uniqueCount="153">
  <si>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</si>
  <si>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</si>
  <si>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</si>
  <si>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</si>
  <si>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</si>
  <si>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</si>
  <si>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</si>
  <si>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</si>
  <si>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</si>
  <si>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</si>
  <si>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</si>
  <si>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Počítačová skříň:</t>
  </si>
  <si>
    <t>Procesor:</t>
  </si>
  <si>
    <t>Operační pamět:</t>
  </si>
  <si>
    <t>Pevný disk:</t>
  </si>
  <si>
    <t>Optická mechanika:</t>
  </si>
  <si>
    <t>Grafická karta</t>
  </si>
  <si>
    <t>Operační systém:</t>
  </si>
  <si>
    <t>Příslušenství: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</si>
  <si>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</si>
  <si>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</si>
  <si>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</si>
  <si>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</si>
  <si>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</si>
  <si>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</si>
  <si>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</si>
  <si>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</si>
  <si>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</si>
  <si>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</si>
  <si>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</si>
  <si>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</si>
  <si>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</si>
  <si>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1B</t>
  </si>
  <si>
    <t>1A</t>
  </si>
  <si>
    <t>Pasteurova 1, 400 96  Ústí nad Labem</t>
  </si>
  <si>
    <t>Záruka:</t>
  </si>
  <si>
    <t xml:space="preserve">Příloha č.1  Podrobná specifikace položek </t>
  </si>
  <si>
    <t>PC</t>
  </si>
  <si>
    <t>Zakladni deska</t>
  </si>
  <si>
    <t>Rozhraní:</t>
  </si>
  <si>
    <t>integrovaná zvuková a síťová karta, čtečka paměťových karet, klávesnice, myš, kabelaz: HDMI-HDMI, 2x 220V, RJ45 5m cat. 6</t>
  </si>
  <si>
    <t>Kapacita:</t>
  </si>
  <si>
    <t>1 ks</t>
  </si>
  <si>
    <t>Záruka</t>
  </si>
  <si>
    <t>monitor:</t>
  </si>
  <si>
    <t>velikost</t>
  </si>
  <si>
    <t>1C</t>
  </si>
  <si>
    <t>1D</t>
  </si>
  <si>
    <t>NAS server</t>
  </si>
  <si>
    <t>PF 4310201000001 Kubištová</t>
  </si>
  <si>
    <t>miditower, usb zepredu</t>
  </si>
  <si>
    <t>2x4GB RAM dvoukanálová DDR3 1600MHz, pasivni chlazeni, CL9 časování</t>
  </si>
  <si>
    <t>zdroj</t>
  </si>
  <si>
    <t>400W ATX zdroj, aktivní PFC, 120mm tichý ventilátor, SATA napájecí konektory (3x), ATX12V v2.3, EPS 12V V2.92, účinnost &gt; 80%</t>
  </si>
  <si>
    <t>Víceformátová DVD vypalovačka s podporou dvouvrstvých i DVD-RAM disků, DVD+R/RW/DL při rychlostech 24/8/8x DVD-R/RW/DL při rychlostech 24/6/8x, DVD-RAM 12x (zápis), klasická CD pak při 48/24x(CD-R/CD-RW), rozhraní SATA</t>
  </si>
  <si>
    <t>integrovaná na základní desce,  využití výstupu VGI+ DVI</t>
  </si>
  <si>
    <t>bez monitoru</t>
  </si>
  <si>
    <t>24 měsíců</t>
  </si>
  <si>
    <t>4600,-</t>
  </si>
  <si>
    <t>SATA III (Serial ATA 6Gb/s)</t>
  </si>
  <si>
    <t>čtení /zápis</t>
  </si>
  <si>
    <t>čtení min 550 MB/s/zápis min520 MB/s.</t>
  </si>
  <si>
    <t>2,5", odolný proti nárazu</t>
  </si>
  <si>
    <t>záruka:</t>
  </si>
  <si>
    <t>5 let</t>
  </si>
  <si>
    <t>rychlost</t>
  </si>
  <si>
    <t xml:space="preserve">2x4GB </t>
  </si>
  <si>
    <t>operační paměť DDR3</t>
  </si>
  <si>
    <t>časování</t>
  </si>
  <si>
    <t>CL9</t>
  </si>
  <si>
    <t>chlazení:</t>
  </si>
  <si>
    <t>pasivní</t>
  </si>
  <si>
    <t>SSD HDD</t>
  </si>
  <si>
    <t xml:space="preserve"> SSD HDD </t>
  </si>
  <si>
    <t>box:</t>
  </si>
  <si>
    <t>pro 4 HDD 3.5" SATA, systém FAT, NTFS, EXT3, EXT4, 2x konektor RJ45 (Ethernet 10/100/1000), 2x USB 3.0, 5x USB 2.0, 2x eSATA, CPU 2.13GHz DC, 1GB RAM, protokoly CIFS/SMB, AFP, NFS, HTTP, FTP, DDNS, NTP, Basic, RAID 0/1/5/6</t>
  </si>
  <si>
    <t xml:space="preserve">disky 3 ks </t>
  </si>
  <si>
    <t>5 let na disky</t>
  </si>
  <si>
    <t>SSD disk</t>
  </si>
  <si>
    <t>Technologie tisku</t>
  </si>
  <si>
    <t>černobílá laserová tiskárna</t>
  </si>
  <si>
    <t>Formát:</t>
  </si>
  <si>
    <t>A4</t>
  </si>
  <si>
    <t>Rychlost tisku:</t>
  </si>
  <si>
    <t>min. 28 str./min.</t>
  </si>
  <si>
    <t>Paměť:</t>
  </si>
  <si>
    <t>min.64 MB</t>
  </si>
  <si>
    <t>Rozlišení:</t>
  </si>
  <si>
    <t>min. 600x600 dpi</t>
  </si>
  <si>
    <t>Vstupní zásobník:</t>
  </si>
  <si>
    <t>min. 250 listů</t>
  </si>
  <si>
    <t>Duplexní tisk:</t>
  </si>
  <si>
    <t>ano, automatický</t>
  </si>
  <si>
    <t>Tiskárna laserová kancelářská</t>
  </si>
  <si>
    <t>1E</t>
  </si>
  <si>
    <t>1ks</t>
  </si>
  <si>
    <t>USB 2.0 (USB kabel musí být součástí dodávky)</t>
  </si>
  <si>
    <t>Kompatibilita:</t>
  </si>
  <si>
    <t>Emulace:</t>
  </si>
  <si>
    <t>min.PCL 5 nebo PCL 6 nebo PS</t>
  </si>
  <si>
    <t>Měsíční zátěž tiskárny:</t>
  </si>
  <si>
    <t>min. 3000 stránek/měsíc</t>
  </si>
  <si>
    <t xml:space="preserve">Servis: </t>
  </si>
  <si>
    <t>Zahájení a ukončení servisního zásahu v místě instalace tiskárny.</t>
  </si>
  <si>
    <t>2 roky</t>
  </si>
  <si>
    <t>1F</t>
  </si>
  <si>
    <t>Monitor 19"</t>
  </si>
  <si>
    <t>Úhlopříčka:</t>
  </si>
  <si>
    <t>19"</t>
  </si>
  <si>
    <t xml:space="preserve">Rozlišení: </t>
  </si>
  <si>
    <t>1280x1024</t>
  </si>
  <si>
    <t>Úprava povrchu obrazovky:</t>
  </si>
  <si>
    <t>matná</t>
  </si>
  <si>
    <t xml:space="preserve">Vstupy: </t>
  </si>
  <si>
    <t>min. 1xDVI-D a VGA</t>
  </si>
  <si>
    <t>Napájení monitoru:</t>
  </si>
  <si>
    <t>ano</t>
  </si>
  <si>
    <t xml:space="preserve">Tolerance vadných pixelů: </t>
  </si>
  <si>
    <t>3 vadné pixely jsou důvodem k reklamaci</t>
  </si>
  <si>
    <t>zahájení a ukončení servisního zásahu v místě instalace</t>
  </si>
  <si>
    <t xml:space="preserve"> 3 roky</t>
  </si>
  <si>
    <t>2500,- Kč</t>
  </si>
  <si>
    <t>3000,- Kč</t>
  </si>
  <si>
    <t>PF  43307/01/0000/01 Palaščák</t>
  </si>
  <si>
    <t>2A</t>
  </si>
  <si>
    <t>Dataprojektor</t>
  </si>
  <si>
    <t xml:space="preserve">Profesionální operační systém do firemního nasazení kompatibilní se stávajícím počítačovým systémem univerzity. </t>
  </si>
  <si>
    <t xml:space="preserve"> 3x PCI-E x1, 2x PCI, 1x PCI-E 2.0 x16, 1x PCI-E 3.0 x16, 2x SATA 6Gb/s, 4x SATA 3Gb/s, 1x mSATA, 1x GLAN, osmi kanálový zvuk, 4x USB 2.0, 2x USB 3.0, PS/2, D-Sub, DVI-D, HDMI, 4x DIMM až 32GB DDR3 1600 MHz, formát ATX</t>
  </si>
  <si>
    <t>min. 15 let</t>
  </si>
  <si>
    <t>pevný disk, HDD, 3.5", SATA 6Gb/s, 3TB, 7200ot./min, 64MB cache, technologie NCQ, vhodný do nahrávacích zařízení s provozem 24x7 (SDVR, NVR), Video surveillance</t>
  </si>
  <si>
    <t>min. Microsoft Windows XP, Microsoft Windows Vista, Microsoft Windows 7</t>
  </si>
  <si>
    <t>13 400,- Kč</t>
  </si>
  <si>
    <t>Projekční technologie:</t>
  </si>
  <si>
    <t>LCD</t>
  </si>
  <si>
    <t xml:space="preserve">Svítivost [lm]: </t>
  </si>
  <si>
    <t xml:space="preserve">min. 2700
</t>
  </si>
  <si>
    <t xml:space="preserve">Nativní rozlišení: </t>
  </si>
  <si>
    <t>XGA 1024 x 768</t>
  </si>
  <si>
    <t xml:space="preserve">Podporované rozlišení: </t>
  </si>
  <si>
    <t xml:space="preserve">VGA (640x480) až WUXGA+ (1920x1080)
</t>
  </si>
  <si>
    <t>Projekční vzdálenost [m]:</t>
  </si>
  <si>
    <t xml:space="preserve"> 0,6 - 13,8
</t>
  </si>
  <si>
    <t>Životnost lampy [h]:</t>
  </si>
  <si>
    <t xml:space="preserve">10000 eko / 6000 normální / 5000 režim vysokého jasu
</t>
  </si>
  <si>
    <t xml:space="preserve">Rozhraní: </t>
  </si>
  <si>
    <t xml:space="preserve">1 x Mini D-sub 15 pin, 1 x HDMI, 1 x RCA, 1 x Mini DIN 4-pin, 1 x D-Sub 9 pin (RS-232) (male), 1x LAN, 1 x Type B; 2 x Type A (USB 2.0 )
</t>
  </si>
  <si>
    <t>36 měsíců (6 měsíců lampa)</t>
  </si>
  <si>
    <t>Celkem</t>
  </si>
  <si>
    <t>min. 7100 bodů dle www.cpubenchmarkt.net</t>
  </si>
  <si>
    <t>min. 1600MHz</t>
  </si>
  <si>
    <t>min. 240 GB</t>
  </si>
  <si>
    <t>min. 180 GB, 2,5", odolný proti nárazu, čtení min 550 MB/s/zápis min520 MB/s, SATA III (Serial ATA 6Gb/s)</t>
  </si>
  <si>
    <t>min. 1TB, 7200 ot./min., 64MB cache, přístupová doba 4.2ms, rozhraní SATA 6Gb/s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</si>
</sst>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/>
      <bottom style="thin"/>
    </border>
    <border>
      <left/>
      <right/>
      <top style="medium"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4" fillId="4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0" fillId="5" borderId="6" xfId="0" applyFill="1" applyBorder="1" applyAlignment="1">
      <alignment wrapText="1"/>
    </xf>
    <xf numFmtId="0" fontId="0" fillId="5" borderId="6" xfId="0" applyFill="1" applyBorder="1"/>
    <xf numFmtId="0" fontId="0" fillId="0" borderId="0" xfId="0" applyFill="1" applyBorder="1"/>
    <xf numFmtId="0" fontId="4" fillId="2" borderId="19" xfId="0" applyFont="1" applyFill="1" applyBorder="1" applyAlignment="1">
      <alignment vertical="top" wrapText="1"/>
    </xf>
    <xf numFmtId="0" fontId="0" fillId="5" borderId="20" xfId="0" applyFill="1" applyBorder="1" applyAlignment="1">
      <alignment wrapText="1"/>
    </xf>
    <xf numFmtId="0" fontId="4" fillId="2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0" fontId="7" fillId="0" borderId="0" xfId="0" applyFont="1"/>
    <xf numFmtId="0" fontId="4" fillId="2" borderId="22" xfId="0" applyFont="1" applyFill="1" applyBorder="1" applyAlignment="1">
      <alignment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/>
    </xf>
    <xf numFmtId="4" fontId="4" fillId="2" borderId="25" xfId="0" applyNumberFormat="1" applyFont="1" applyFill="1" applyBorder="1" applyAlignment="1">
      <alignment horizontal="left" vertical="top" wrapText="1"/>
    </xf>
    <xf numFmtId="4" fontId="4" fillId="2" borderId="26" xfId="0" applyNumberFormat="1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2" borderId="23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4" fontId="4" fillId="2" borderId="33" xfId="0" applyNumberFormat="1" applyFont="1" applyFill="1" applyBorder="1" applyAlignment="1">
      <alignment horizontal="left" vertical="top" wrapText="1"/>
    </xf>
    <xf numFmtId="4" fontId="4" fillId="2" borderId="34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35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3" fillId="2" borderId="23" xfId="0" applyNumberFormat="1" applyFont="1" applyFill="1" applyBorder="1" applyAlignment="1">
      <alignment horizontal="left" vertical="top" wrapText="1"/>
    </xf>
    <xf numFmtId="164" fontId="3" fillId="2" borderId="24" xfId="0" applyNumberFormat="1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1266825</xdr:colOff>
      <xdr:row>0</xdr:row>
      <xdr:rowOff>161925</xdr:rowOff>
    </xdr:from>
    <xdr:to>
      <xdr:col>4</xdr:col>
      <xdr:colOff>1028700</xdr:colOff>
      <xdr:row>6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61925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32"/>
  <sheetViews>
    <sheetView tabSelected="1" workbookViewId="0" topLeftCell="A115">
      <selection activeCell="C44" sqref="C44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8" spans="1:7" ht="15">
      <c r="A8" s="93" t="s">
        <v>36</v>
      </c>
      <c r="B8" s="93"/>
      <c r="C8" s="93"/>
      <c r="D8" s="93"/>
      <c r="E8" s="93"/>
      <c r="F8" s="1"/>
      <c r="G8" s="1"/>
    </row>
    <row r="9" spans="1:7" ht="15.75" thickBot="1">
      <c r="A9" s="94"/>
      <c r="B9" s="94"/>
      <c r="C9" s="94"/>
      <c r="D9" s="94"/>
      <c r="E9" s="94"/>
      <c r="F9" s="11"/>
      <c r="G9" s="11"/>
    </row>
    <row r="10" spans="1:7" ht="15">
      <c r="A10" s="101" t="s">
        <v>0</v>
      </c>
      <c r="B10" s="102"/>
      <c r="C10" s="105" t="s">
        <v>30</v>
      </c>
      <c r="D10" s="106"/>
      <c r="E10" s="107"/>
      <c r="F10" s="10"/>
      <c r="G10" s="10"/>
    </row>
    <row r="11" spans="1:7" ht="15">
      <c r="A11" s="14" t="s">
        <v>1</v>
      </c>
      <c r="B11" s="13"/>
      <c r="C11" s="95"/>
      <c r="D11" s="96"/>
      <c r="E11" s="97"/>
      <c r="F11" s="12"/>
      <c r="G11" s="12"/>
    </row>
    <row r="12" spans="1:7" ht="15">
      <c r="A12" s="103" t="s">
        <v>2</v>
      </c>
      <c r="B12" s="104"/>
      <c r="C12" s="95"/>
      <c r="D12" s="96"/>
      <c r="E12" s="97"/>
      <c r="F12" s="10"/>
      <c r="G12" s="10"/>
    </row>
    <row r="13" spans="1:7" ht="15">
      <c r="A13" s="110" t="s">
        <v>3</v>
      </c>
      <c r="B13" s="111"/>
      <c r="C13" s="95" t="s">
        <v>34</v>
      </c>
      <c r="D13" s="96"/>
      <c r="E13" s="97"/>
      <c r="F13" s="12"/>
      <c r="G13" s="12"/>
    </row>
    <row r="14" spans="1:7" ht="15">
      <c r="A14" s="110" t="s">
        <v>4</v>
      </c>
      <c r="B14" s="111"/>
      <c r="C14" s="95"/>
      <c r="D14" s="96"/>
      <c r="E14" s="97"/>
      <c r="F14" s="12"/>
      <c r="G14" s="12"/>
    </row>
    <row r="15" spans="1:7" ht="15">
      <c r="A15" s="103" t="s">
        <v>5</v>
      </c>
      <c r="B15" s="104"/>
      <c r="C15" s="95"/>
      <c r="D15" s="96"/>
      <c r="E15" s="97"/>
      <c r="F15" s="10"/>
      <c r="G15" s="10"/>
    </row>
    <row r="16" spans="1:7" ht="15">
      <c r="A16" s="103" t="s">
        <v>6</v>
      </c>
      <c r="B16" s="104"/>
      <c r="C16" s="95">
        <v>44555601</v>
      </c>
      <c r="D16" s="96"/>
      <c r="E16" s="97"/>
      <c r="F16" s="10"/>
      <c r="G16" s="10"/>
    </row>
    <row r="17" spans="1:7" ht="15.75" thickBot="1">
      <c r="A17" s="108" t="s">
        <v>7</v>
      </c>
      <c r="B17" s="109"/>
      <c r="C17" s="98" t="s">
        <v>31</v>
      </c>
      <c r="D17" s="99"/>
      <c r="E17" s="100"/>
      <c r="F17" s="10"/>
      <c r="G17" s="10"/>
    </row>
    <row r="18" spans="1:7" ht="15">
      <c r="A18" s="31"/>
      <c r="B18" s="31"/>
      <c r="C18" s="32"/>
      <c r="D18" s="32"/>
      <c r="E18" s="32"/>
      <c r="F18" s="10"/>
      <c r="G18" s="10"/>
    </row>
    <row r="19" spans="1:7" ht="30" customHeight="1">
      <c r="A19" s="29" t="s">
        <v>25</v>
      </c>
      <c r="B19" s="29" t="s">
        <v>26</v>
      </c>
      <c r="C19" s="29" t="s">
        <v>23</v>
      </c>
      <c r="D19" s="29" t="s">
        <v>24</v>
      </c>
      <c r="E19" s="30" t="s">
        <v>27</v>
      </c>
      <c r="F19" s="10"/>
      <c r="G19" s="10"/>
    </row>
    <row r="20" spans="1:5" s="16" customFormat="1" ht="15">
      <c r="A20" s="73" t="s">
        <v>49</v>
      </c>
      <c r="B20" s="74"/>
      <c r="C20" s="74"/>
      <c r="D20" s="74"/>
      <c r="E20" s="75"/>
    </row>
    <row r="21" spans="1:5" s="16" customFormat="1" ht="15">
      <c r="A21" s="15" t="s">
        <v>33</v>
      </c>
      <c r="B21" s="15" t="s">
        <v>37</v>
      </c>
      <c r="C21" s="15">
        <v>1</v>
      </c>
      <c r="D21" s="21">
        <v>17200</v>
      </c>
      <c r="E21" s="20">
        <f aca="true" t="shared" si="0" ref="E21:E26">C21*D21</f>
        <v>17200</v>
      </c>
    </row>
    <row r="22" spans="1:5" s="16" customFormat="1" ht="15">
      <c r="A22" s="15" t="s">
        <v>32</v>
      </c>
      <c r="B22" s="15" t="s">
        <v>73</v>
      </c>
      <c r="C22" s="15">
        <v>1</v>
      </c>
      <c r="D22" s="21">
        <v>4600</v>
      </c>
      <c r="E22" s="20">
        <f t="shared" si="0"/>
        <v>4600</v>
      </c>
    </row>
    <row r="23" spans="1:5" s="16" customFormat="1" ht="15">
      <c r="A23" s="15" t="s">
        <v>46</v>
      </c>
      <c r="B23" s="15" t="s">
        <v>67</v>
      </c>
      <c r="C23" s="15">
        <v>1</v>
      </c>
      <c r="D23" s="21">
        <v>1500</v>
      </c>
      <c r="E23" s="20">
        <f t="shared" si="0"/>
        <v>1500</v>
      </c>
    </row>
    <row r="24" spans="1:5" s="16" customFormat="1" ht="15">
      <c r="A24" s="15" t="s">
        <v>47</v>
      </c>
      <c r="B24" s="15" t="s">
        <v>48</v>
      </c>
      <c r="C24" s="15">
        <v>1</v>
      </c>
      <c r="D24" s="21">
        <v>20000</v>
      </c>
      <c r="E24" s="20">
        <f t="shared" si="0"/>
        <v>20000</v>
      </c>
    </row>
    <row r="25" spans="1:5" s="16" customFormat="1" ht="15">
      <c r="A25" s="15" t="s">
        <v>94</v>
      </c>
      <c r="B25" s="15" t="s">
        <v>93</v>
      </c>
      <c r="C25" s="15">
        <v>1</v>
      </c>
      <c r="D25" s="21">
        <v>2500</v>
      </c>
      <c r="E25" s="20">
        <f t="shared" si="0"/>
        <v>2500</v>
      </c>
    </row>
    <row r="26" spans="1:5" ht="15">
      <c r="A26" s="15" t="s">
        <v>105</v>
      </c>
      <c r="B26" s="15" t="s">
        <v>106</v>
      </c>
      <c r="C26" s="15">
        <v>1</v>
      </c>
      <c r="D26" s="21">
        <v>3000</v>
      </c>
      <c r="E26" s="20">
        <f t="shared" si="0"/>
        <v>3000</v>
      </c>
    </row>
    <row r="27" spans="1:5" ht="15">
      <c r="A27" s="25"/>
      <c r="B27" s="19"/>
      <c r="C27" s="19"/>
      <c r="D27" s="26"/>
      <c r="E27" s="38">
        <f>SUM(E21:E26)</f>
        <v>48800</v>
      </c>
    </row>
    <row r="28" spans="1:5" ht="15">
      <c r="A28" s="25"/>
      <c r="B28" s="19"/>
      <c r="C28" s="19"/>
      <c r="D28" s="26"/>
      <c r="E28" s="38"/>
    </row>
    <row r="29" spans="1:5" ht="15">
      <c r="A29" s="73" t="s">
        <v>123</v>
      </c>
      <c r="B29" s="74"/>
      <c r="C29" s="74"/>
      <c r="D29" s="74"/>
      <c r="E29" s="75"/>
    </row>
    <row r="30" spans="1:5" ht="15">
      <c r="A30" s="15" t="s">
        <v>124</v>
      </c>
      <c r="B30" s="15" t="s">
        <v>125</v>
      </c>
      <c r="C30" s="15">
        <v>1</v>
      </c>
      <c r="D30" s="21">
        <v>13400</v>
      </c>
      <c r="E30" s="20">
        <f aca="true" t="shared" si="1" ref="E30">C30*D30</f>
        <v>13400</v>
      </c>
    </row>
    <row r="31" spans="1:5" ht="15">
      <c r="A31" s="19"/>
      <c r="B31" s="19"/>
      <c r="C31" s="19"/>
      <c r="D31" s="23"/>
      <c r="E31" s="22">
        <f>SUM(E30)</f>
        <v>13400</v>
      </c>
    </row>
    <row r="32" spans="1:5" ht="15">
      <c r="A32" s="19"/>
      <c r="B32" s="19"/>
      <c r="C32" s="19"/>
      <c r="D32" s="23"/>
      <c r="E32" s="22"/>
    </row>
    <row r="33" spans="1:5" ht="15">
      <c r="A33" s="19"/>
      <c r="B33" s="19"/>
      <c r="C33" s="19"/>
      <c r="D33" s="23" t="s">
        <v>147</v>
      </c>
      <c r="E33" s="22">
        <f>E27+E31</f>
        <v>62200</v>
      </c>
    </row>
    <row r="34" spans="1:5" ht="15.75" thickBot="1">
      <c r="A34" s="19"/>
      <c r="B34" s="19"/>
      <c r="C34" s="19"/>
      <c r="D34" s="23"/>
      <c r="E34" s="22"/>
    </row>
    <row r="35" spans="1:5" ht="15">
      <c r="A35" s="76" t="s">
        <v>29</v>
      </c>
      <c r="B35" s="77"/>
      <c r="C35" s="77"/>
      <c r="D35" s="77"/>
      <c r="E35" s="78"/>
    </row>
    <row r="36" spans="1:5" ht="15.75" thickBot="1">
      <c r="A36" s="67" t="s">
        <v>49</v>
      </c>
      <c r="B36" s="67"/>
      <c r="C36" s="67"/>
      <c r="D36" s="67"/>
      <c r="E36" s="67"/>
    </row>
    <row r="37" spans="1:5" ht="15.75" thickBot="1">
      <c r="A37" s="2"/>
      <c r="B37" s="79" t="s">
        <v>8</v>
      </c>
      <c r="C37" s="80"/>
      <c r="D37" s="7" t="s">
        <v>19</v>
      </c>
      <c r="E37" s="7"/>
    </row>
    <row r="38" spans="1:5" ht="15.75" thickBot="1">
      <c r="A38" s="3" t="s">
        <v>37</v>
      </c>
      <c r="B38" s="81" t="s">
        <v>33</v>
      </c>
      <c r="C38" s="82"/>
      <c r="D38" s="9" t="s">
        <v>20</v>
      </c>
      <c r="E38" s="8"/>
    </row>
    <row r="39" spans="1:5" ht="15.75" thickBot="1">
      <c r="A39" s="4" t="s">
        <v>9</v>
      </c>
      <c r="B39" s="63">
        <v>1</v>
      </c>
      <c r="C39" s="64"/>
      <c r="D39" s="9" t="s">
        <v>21</v>
      </c>
      <c r="E39" s="8"/>
    </row>
    <row r="40" spans="1:5" ht="15.75" thickBot="1">
      <c r="A40" s="4" t="s">
        <v>28</v>
      </c>
      <c r="B40" s="68">
        <v>17200</v>
      </c>
      <c r="C40" s="69"/>
      <c r="D40" s="9" t="s">
        <v>22</v>
      </c>
      <c r="E40" s="8"/>
    </row>
    <row r="41" spans="1:5" s="16" customFormat="1" ht="15.75" thickBot="1">
      <c r="A41" s="90" t="s">
        <v>10</v>
      </c>
      <c r="B41" s="35" t="s">
        <v>11</v>
      </c>
      <c r="C41" s="62" t="s">
        <v>50</v>
      </c>
      <c r="D41" s="70"/>
      <c r="E41" s="71"/>
    </row>
    <row r="42" spans="1:6" ht="26.25" thickBot="1">
      <c r="A42" s="91"/>
      <c r="B42" s="5" t="s">
        <v>12</v>
      </c>
      <c r="C42" s="6" t="s">
        <v>148</v>
      </c>
      <c r="D42" s="72"/>
      <c r="E42" s="66"/>
      <c r="F42" s="61"/>
    </row>
    <row r="43" spans="1:5" ht="39" thickBot="1">
      <c r="A43" s="91"/>
      <c r="B43" s="5" t="s">
        <v>13</v>
      </c>
      <c r="C43" s="6" t="s">
        <v>51</v>
      </c>
      <c r="D43" s="65"/>
      <c r="E43" s="66"/>
    </row>
    <row r="44" spans="1:5" ht="39" thickBot="1">
      <c r="A44" s="91"/>
      <c r="B44" s="5" t="s">
        <v>14</v>
      </c>
      <c r="C44" s="37" t="s">
        <v>152</v>
      </c>
      <c r="D44" s="65"/>
      <c r="E44" s="66"/>
    </row>
    <row r="45" spans="1:5" ht="51.75" thickBot="1">
      <c r="A45" s="91"/>
      <c r="B45" s="5" t="s">
        <v>78</v>
      </c>
      <c r="C45" s="46" t="s">
        <v>151</v>
      </c>
      <c r="D45" s="40"/>
      <c r="E45" s="39"/>
    </row>
    <row r="46" spans="1:5" ht="75.75" thickBot="1">
      <c r="A46" s="91"/>
      <c r="B46" s="5" t="s">
        <v>52</v>
      </c>
      <c r="C46" s="45" t="s">
        <v>53</v>
      </c>
      <c r="D46" s="17"/>
      <c r="E46" s="18"/>
    </row>
    <row r="47" spans="1:5" ht="135.75" thickBot="1">
      <c r="A47" s="91"/>
      <c r="B47" s="5" t="s">
        <v>15</v>
      </c>
      <c r="C47" s="41" t="s">
        <v>54</v>
      </c>
      <c r="D47" s="65"/>
      <c r="E47" s="66"/>
    </row>
    <row r="48" spans="1:5" ht="120.75" thickBot="1">
      <c r="A48" s="91"/>
      <c r="B48" s="5" t="s">
        <v>38</v>
      </c>
      <c r="C48" s="41" t="s">
        <v>127</v>
      </c>
      <c r="D48" s="17"/>
      <c r="E48" s="18"/>
    </row>
    <row r="49" spans="1:5" ht="28.5" customHeight="1" thickBot="1">
      <c r="A49" s="91"/>
      <c r="B49" s="5" t="s">
        <v>16</v>
      </c>
      <c r="C49" s="6" t="s">
        <v>55</v>
      </c>
      <c r="D49" s="65"/>
      <c r="E49" s="66"/>
    </row>
    <row r="50" spans="1:5" ht="51.75" thickBot="1">
      <c r="A50" s="91"/>
      <c r="B50" s="5" t="s">
        <v>18</v>
      </c>
      <c r="C50" s="24" t="s">
        <v>40</v>
      </c>
      <c r="D50" s="17"/>
      <c r="E50" s="18"/>
    </row>
    <row r="51" spans="1:5" ht="51.75" thickBot="1">
      <c r="A51" s="91"/>
      <c r="B51" s="5" t="s">
        <v>17</v>
      </c>
      <c r="C51" s="6" t="s">
        <v>126</v>
      </c>
      <c r="D51" s="17"/>
      <c r="E51" s="18"/>
    </row>
    <row r="52" spans="1:5" ht="15.75" thickBot="1">
      <c r="A52" s="92"/>
      <c r="B52" s="5" t="s">
        <v>44</v>
      </c>
      <c r="C52" s="6" t="s">
        <v>56</v>
      </c>
      <c r="D52" s="65"/>
      <c r="E52" s="66"/>
    </row>
    <row r="53" spans="1:5" ht="15.75" thickBot="1">
      <c r="A53" s="36" t="s">
        <v>35</v>
      </c>
      <c r="B53" s="63" t="s">
        <v>57</v>
      </c>
      <c r="C53" s="64"/>
      <c r="D53" s="65"/>
      <c r="E53" s="66"/>
    </row>
    <row r="54" ht="15.75" thickBot="1"/>
    <row r="55" spans="1:5" ht="15.75" thickBot="1">
      <c r="A55" s="76"/>
      <c r="B55" s="77"/>
      <c r="C55" s="77"/>
      <c r="D55" s="77"/>
      <c r="E55" s="78"/>
    </row>
    <row r="56" spans="1:5" ht="15.75" thickBot="1">
      <c r="A56" s="2"/>
      <c r="B56" s="79" t="s">
        <v>8</v>
      </c>
      <c r="C56" s="89"/>
      <c r="D56" s="7" t="s">
        <v>19</v>
      </c>
      <c r="E56" s="7"/>
    </row>
    <row r="57" spans="1:5" ht="15.75" thickBot="1">
      <c r="A57" s="3" t="s">
        <v>72</v>
      </c>
      <c r="B57" s="81" t="s">
        <v>32</v>
      </c>
      <c r="C57" s="82"/>
      <c r="D57" s="9" t="s">
        <v>20</v>
      </c>
      <c r="E57" s="8"/>
    </row>
    <row r="58" spans="1:5" ht="15.75" thickBot="1">
      <c r="A58" s="4" t="s">
        <v>9</v>
      </c>
      <c r="B58" s="63">
        <v>1</v>
      </c>
      <c r="C58" s="83"/>
      <c r="D58" s="9" t="s">
        <v>21</v>
      </c>
      <c r="E58" s="8"/>
    </row>
    <row r="59" spans="1:5" ht="15.75" thickBot="1">
      <c r="A59" s="27" t="s">
        <v>28</v>
      </c>
      <c r="B59" s="84" t="s">
        <v>58</v>
      </c>
      <c r="C59" s="85"/>
      <c r="D59" s="9" t="s">
        <v>22</v>
      </c>
      <c r="E59" s="8"/>
    </row>
    <row r="60" spans="1:5" ht="15.75" thickBot="1">
      <c r="A60" s="86" t="s">
        <v>10</v>
      </c>
      <c r="B60" s="44" t="s">
        <v>41</v>
      </c>
      <c r="C60" s="28" t="s">
        <v>150</v>
      </c>
      <c r="D60" s="65"/>
      <c r="E60" s="66"/>
    </row>
    <row r="61" spans="1:5" ht="15.75" thickBot="1">
      <c r="A61" s="87"/>
      <c r="B61" s="5" t="s">
        <v>45</v>
      </c>
      <c r="C61" s="37" t="s">
        <v>62</v>
      </c>
      <c r="D61" s="17"/>
      <c r="E61" s="18"/>
    </row>
    <row r="62" spans="1:5" ht="30.75" thickBot="1">
      <c r="A62" s="87"/>
      <c r="B62" s="5" t="s">
        <v>60</v>
      </c>
      <c r="C62" s="41" t="s">
        <v>61</v>
      </c>
      <c r="D62" s="17"/>
      <c r="E62" s="18"/>
    </row>
    <row r="63" spans="1:5" ht="15.75" thickBot="1">
      <c r="A63" s="87"/>
      <c r="B63" s="5" t="s">
        <v>63</v>
      </c>
      <c r="C63" s="41" t="s">
        <v>64</v>
      </c>
      <c r="D63" s="17"/>
      <c r="E63" s="18"/>
    </row>
    <row r="64" spans="1:5" ht="15.75" thickBot="1">
      <c r="A64" s="88"/>
      <c r="B64" s="5" t="s">
        <v>39</v>
      </c>
      <c r="C64" s="42" t="s">
        <v>59</v>
      </c>
      <c r="D64" s="65"/>
      <c r="E64" s="66"/>
    </row>
    <row r="65" ht="15.75" thickBot="1"/>
    <row r="66" spans="1:5" ht="15.75" thickBot="1">
      <c r="A66" s="76"/>
      <c r="B66" s="77"/>
      <c r="C66" s="77"/>
      <c r="D66" s="77"/>
      <c r="E66" s="78"/>
    </row>
    <row r="67" spans="1:5" ht="19.5" customHeight="1" thickBot="1">
      <c r="A67" s="2"/>
      <c r="B67" s="79" t="s">
        <v>8</v>
      </c>
      <c r="C67" s="89"/>
      <c r="D67" s="7" t="s">
        <v>19</v>
      </c>
      <c r="E67" s="7"/>
    </row>
    <row r="68" spans="1:5" ht="15" customHeight="1" thickBot="1">
      <c r="A68" s="3" t="s">
        <v>67</v>
      </c>
      <c r="B68" s="81" t="s">
        <v>46</v>
      </c>
      <c r="C68" s="82"/>
      <c r="D68" s="9" t="s">
        <v>20</v>
      </c>
      <c r="E68" s="8"/>
    </row>
    <row r="69" spans="1:5" ht="15.75" thickBot="1">
      <c r="A69" s="4" t="s">
        <v>9</v>
      </c>
      <c r="B69" s="63">
        <v>1</v>
      </c>
      <c r="C69" s="83"/>
      <c r="D69" s="9" t="s">
        <v>21</v>
      </c>
      <c r="E69" s="8"/>
    </row>
    <row r="70" spans="1:5" ht="15.75" customHeight="1" thickBot="1">
      <c r="A70" s="27" t="s">
        <v>28</v>
      </c>
      <c r="B70" s="84">
        <v>1500</v>
      </c>
      <c r="C70" s="85"/>
      <c r="D70" s="9" t="s">
        <v>22</v>
      </c>
      <c r="E70" s="8"/>
    </row>
    <row r="71" spans="1:5" ht="15.75" customHeight="1" thickBot="1">
      <c r="A71" s="86" t="s">
        <v>10</v>
      </c>
      <c r="B71" s="44" t="s">
        <v>41</v>
      </c>
      <c r="C71" s="28" t="s">
        <v>66</v>
      </c>
      <c r="D71" s="65"/>
      <c r="E71" s="66"/>
    </row>
    <row r="72" spans="1:5" ht="14.25" customHeight="1" thickBot="1">
      <c r="A72" s="87"/>
      <c r="B72" s="5" t="s">
        <v>65</v>
      </c>
      <c r="C72" s="37" t="s">
        <v>149</v>
      </c>
      <c r="D72" s="17"/>
      <c r="E72" s="18"/>
    </row>
    <row r="73" spans="1:5" ht="13.5" customHeight="1" thickBot="1">
      <c r="A73" s="87"/>
      <c r="B73" s="5" t="s">
        <v>68</v>
      </c>
      <c r="C73" s="41" t="s">
        <v>69</v>
      </c>
      <c r="D73" s="17"/>
      <c r="E73" s="18"/>
    </row>
    <row r="74" spans="1:6" ht="15.75" thickBot="1">
      <c r="A74" s="87"/>
      <c r="B74" s="5" t="s">
        <v>63</v>
      </c>
      <c r="C74" s="41" t="s">
        <v>128</v>
      </c>
      <c r="D74" s="17"/>
      <c r="E74" s="18"/>
      <c r="F74" s="61"/>
    </row>
    <row r="75" spans="1:5" ht="15.75" thickBot="1">
      <c r="A75" s="88"/>
      <c r="B75" s="5" t="s">
        <v>70</v>
      </c>
      <c r="C75" s="42" t="s">
        <v>71</v>
      </c>
      <c r="D75" s="65"/>
      <c r="E75" s="66"/>
    </row>
    <row r="76" spans="1:5" s="16" customFormat="1" ht="15.75" thickBot="1">
      <c r="A76" s="33"/>
      <c r="B76" s="33"/>
      <c r="C76" s="43"/>
      <c r="D76" s="34"/>
      <c r="E76" s="34"/>
    </row>
    <row r="77" spans="1:5" ht="15.75" thickBot="1">
      <c r="A77" s="76"/>
      <c r="B77" s="77"/>
      <c r="C77" s="77"/>
      <c r="D77" s="77"/>
      <c r="E77" s="78"/>
    </row>
    <row r="78" spans="1:5" ht="15.75" thickBot="1">
      <c r="A78" s="2"/>
      <c r="B78" s="79" t="s">
        <v>8</v>
      </c>
      <c r="C78" s="89"/>
      <c r="D78" s="7" t="s">
        <v>19</v>
      </c>
      <c r="E78" s="7"/>
    </row>
    <row r="79" spans="1:5" ht="15.75" thickBot="1">
      <c r="A79" s="3" t="s">
        <v>48</v>
      </c>
      <c r="B79" s="81" t="s">
        <v>47</v>
      </c>
      <c r="C79" s="82"/>
      <c r="D79" s="9" t="s">
        <v>20</v>
      </c>
      <c r="E79" s="8"/>
    </row>
    <row r="80" spans="1:5" ht="15.75" thickBot="1">
      <c r="A80" s="4" t="s">
        <v>9</v>
      </c>
      <c r="B80" s="81" t="s">
        <v>42</v>
      </c>
      <c r="C80" s="82"/>
      <c r="D80" s="9" t="s">
        <v>21</v>
      </c>
      <c r="E80" s="8"/>
    </row>
    <row r="81" spans="1:5" ht="15.75" thickBot="1">
      <c r="A81" s="4" t="s">
        <v>28</v>
      </c>
      <c r="B81" s="112">
        <v>20000</v>
      </c>
      <c r="C81" s="113"/>
      <c r="D81" s="9" t="s">
        <v>22</v>
      </c>
      <c r="E81" s="8"/>
    </row>
    <row r="82" spans="1:5" ht="115.5" thickBot="1">
      <c r="A82" s="90" t="s">
        <v>10</v>
      </c>
      <c r="B82" s="5" t="s">
        <v>74</v>
      </c>
      <c r="C82" s="37" t="s">
        <v>75</v>
      </c>
      <c r="D82" s="70"/>
      <c r="E82" s="71"/>
    </row>
    <row r="83" spans="1:5" ht="90.75" thickBot="1">
      <c r="A83" s="91"/>
      <c r="B83" s="5" t="s">
        <v>76</v>
      </c>
      <c r="C83" s="41" t="s">
        <v>129</v>
      </c>
      <c r="D83" s="65"/>
      <c r="E83" s="66"/>
    </row>
    <row r="84" spans="1:5" ht="15.75" thickBot="1">
      <c r="A84" s="4"/>
      <c r="B84" s="5" t="s">
        <v>43</v>
      </c>
      <c r="C84" s="6" t="s">
        <v>77</v>
      </c>
      <c r="D84" s="65"/>
      <c r="E84" s="66"/>
    </row>
    <row r="85" ht="15.75" thickBot="1"/>
    <row r="86" spans="1:5" ht="15.75" thickBot="1">
      <c r="A86" s="76"/>
      <c r="B86" s="77"/>
      <c r="C86" s="77"/>
      <c r="D86" s="77"/>
      <c r="E86" s="78"/>
    </row>
    <row r="87" spans="1:5" ht="15.75" thickBot="1">
      <c r="A87" s="2"/>
      <c r="B87" s="79" t="s">
        <v>8</v>
      </c>
      <c r="C87" s="80"/>
      <c r="D87" s="7" t="s">
        <v>19</v>
      </c>
      <c r="E87" s="7"/>
    </row>
    <row r="88" spans="1:5" ht="26.25" thickBot="1">
      <c r="A88" s="3" t="s">
        <v>93</v>
      </c>
      <c r="B88" s="81" t="s">
        <v>94</v>
      </c>
      <c r="C88" s="82"/>
      <c r="D88" s="9" t="s">
        <v>20</v>
      </c>
      <c r="E88" s="8"/>
    </row>
    <row r="89" spans="1:5" ht="15.75" thickBot="1">
      <c r="A89" s="4" t="s">
        <v>9</v>
      </c>
      <c r="B89" s="63" t="s">
        <v>95</v>
      </c>
      <c r="C89" s="64"/>
      <c r="D89" s="9" t="s">
        <v>21</v>
      </c>
      <c r="E89" s="8"/>
    </row>
    <row r="90" spans="1:5" ht="15.75" thickBot="1">
      <c r="A90" s="4" t="s">
        <v>28</v>
      </c>
      <c r="B90" s="68" t="s">
        <v>121</v>
      </c>
      <c r="C90" s="69"/>
      <c r="D90" s="9" t="s">
        <v>22</v>
      </c>
      <c r="E90" s="8"/>
    </row>
    <row r="91" spans="1:5" ht="15.75" thickBot="1">
      <c r="A91" s="90" t="s">
        <v>10</v>
      </c>
      <c r="B91" s="35" t="s">
        <v>79</v>
      </c>
      <c r="C91" s="52" t="s">
        <v>80</v>
      </c>
      <c r="D91" s="70"/>
      <c r="E91" s="71"/>
    </row>
    <row r="92" spans="1:5" ht="15.75" thickBot="1">
      <c r="A92" s="91"/>
      <c r="B92" s="5" t="s">
        <v>81</v>
      </c>
      <c r="C92" s="41" t="s">
        <v>82</v>
      </c>
      <c r="D92" s="72"/>
      <c r="E92" s="66"/>
    </row>
    <row r="93" spans="1:5" ht="15.75" thickBot="1">
      <c r="A93" s="91"/>
      <c r="B93" s="5" t="s">
        <v>83</v>
      </c>
      <c r="C93" s="6" t="s">
        <v>84</v>
      </c>
      <c r="D93" s="65"/>
      <c r="E93" s="66"/>
    </row>
    <row r="94" spans="1:5" ht="15.75" thickBot="1">
      <c r="A94" s="91"/>
      <c r="B94" s="5" t="s">
        <v>85</v>
      </c>
      <c r="C94" s="53" t="s">
        <v>86</v>
      </c>
      <c r="D94" s="65"/>
      <c r="E94" s="66"/>
    </row>
    <row r="95" spans="1:5" ht="15.75" thickBot="1">
      <c r="A95" s="91"/>
      <c r="B95" s="5" t="s">
        <v>87</v>
      </c>
      <c r="C95" s="46" t="s">
        <v>88</v>
      </c>
      <c r="D95" s="51"/>
      <c r="E95" s="48"/>
    </row>
    <row r="96" spans="1:5" ht="15.75" thickBot="1">
      <c r="A96" s="91"/>
      <c r="B96" s="5" t="s">
        <v>89</v>
      </c>
      <c r="C96" s="45" t="s">
        <v>90</v>
      </c>
      <c r="D96" s="47"/>
      <c r="E96" s="48"/>
    </row>
    <row r="97" spans="1:5" ht="15.75" thickBot="1">
      <c r="A97" s="91"/>
      <c r="B97" s="5" t="s">
        <v>91</v>
      </c>
      <c r="C97" s="41" t="s">
        <v>92</v>
      </c>
      <c r="D97" s="65"/>
      <c r="E97" s="66"/>
    </row>
    <row r="98" spans="1:5" ht="30.75" thickBot="1">
      <c r="A98" s="91"/>
      <c r="B98" s="5" t="s">
        <v>39</v>
      </c>
      <c r="C98" s="41" t="s">
        <v>96</v>
      </c>
      <c r="D98" s="47"/>
      <c r="E98" s="48"/>
    </row>
    <row r="99" spans="1:5" ht="39" thickBot="1">
      <c r="A99" s="91"/>
      <c r="B99" s="5" t="s">
        <v>97</v>
      </c>
      <c r="C99" s="6" t="s">
        <v>130</v>
      </c>
      <c r="D99" s="65"/>
      <c r="E99" s="66"/>
    </row>
    <row r="100" spans="1:5" ht="15.75" thickBot="1">
      <c r="A100" s="91"/>
      <c r="B100" s="5" t="s">
        <v>98</v>
      </c>
      <c r="C100" s="24" t="s">
        <v>99</v>
      </c>
      <c r="D100" s="47"/>
      <c r="E100" s="48"/>
    </row>
    <row r="101" spans="1:5" ht="15.75" thickBot="1">
      <c r="A101" s="91"/>
      <c r="B101" s="5" t="s">
        <v>100</v>
      </c>
      <c r="C101" s="6" t="s">
        <v>101</v>
      </c>
      <c r="D101" s="47"/>
      <c r="E101" s="48"/>
    </row>
    <row r="102" spans="1:5" ht="39" thickBot="1">
      <c r="A102" s="92"/>
      <c r="B102" s="5" t="s">
        <v>102</v>
      </c>
      <c r="C102" s="6" t="s">
        <v>103</v>
      </c>
      <c r="D102" s="65"/>
      <c r="E102" s="66"/>
    </row>
    <row r="103" spans="1:5" ht="15.75" thickBot="1">
      <c r="A103" s="36" t="s">
        <v>35</v>
      </c>
      <c r="B103" s="63" t="s">
        <v>104</v>
      </c>
      <c r="C103" s="64"/>
      <c r="D103" s="65"/>
      <c r="E103" s="66"/>
    </row>
    <row r="104" ht="15.75" thickBot="1"/>
    <row r="105" spans="1:5" ht="15.75" thickBot="1">
      <c r="A105" s="76"/>
      <c r="B105" s="77"/>
      <c r="C105" s="77"/>
      <c r="D105" s="77"/>
      <c r="E105" s="78"/>
    </row>
    <row r="106" spans="1:5" ht="15.75" thickBot="1">
      <c r="A106" s="2"/>
      <c r="B106" s="79" t="s">
        <v>8</v>
      </c>
      <c r="C106" s="80"/>
      <c r="D106" s="7" t="s">
        <v>19</v>
      </c>
      <c r="E106" s="7"/>
    </row>
    <row r="107" spans="1:5" ht="15.75" thickBot="1">
      <c r="A107" s="3" t="s">
        <v>106</v>
      </c>
      <c r="B107" s="81" t="s">
        <v>105</v>
      </c>
      <c r="C107" s="82"/>
      <c r="D107" s="9" t="s">
        <v>20</v>
      </c>
      <c r="E107" s="8"/>
    </row>
    <row r="108" spans="1:5" ht="15.75" thickBot="1">
      <c r="A108" s="4" t="s">
        <v>9</v>
      </c>
      <c r="B108" s="63" t="s">
        <v>42</v>
      </c>
      <c r="C108" s="64"/>
      <c r="D108" s="9" t="s">
        <v>21</v>
      </c>
      <c r="E108" s="8"/>
    </row>
    <row r="109" spans="1:5" ht="15.75" thickBot="1">
      <c r="A109" s="4" t="s">
        <v>28</v>
      </c>
      <c r="B109" s="68" t="s">
        <v>122</v>
      </c>
      <c r="C109" s="69"/>
      <c r="D109" s="9" t="s">
        <v>22</v>
      </c>
      <c r="E109" s="8"/>
    </row>
    <row r="110" spans="1:5" ht="15.75" thickBot="1">
      <c r="A110" s="50" t="s">
        <v>10</v>
      </c>
      <c r="B110" s="35" t="s">
        <v>107</v>
      </c>
      <c r="C110" s="52" t="s">
        <v>108</v>
      </c>
      <c r="D110" s="70"/>
      <c r="E110" s="71"/>
    </row>
    <row r="111" spans="1:5" ht="15.75" thickBot="1">
      <c r="A111" s="49"/>
      <c r="B111" s="5" t="s">
        <v>109</v>
      </c>
      <c r="C111" s="41" t="s">
        <v>110</v>
      </c>
      <c r="D111" s="65"/>
      <c r="E111" s="66"/>
    </row>
    <row r="112" spans="1:5" ht="15.75" thickBot="1">
      <c r="A112" s="49"/>
      <c r="B112" s="5" t="s">
        <v>111</v>
      </c>
      <c r="C112" s="6" t="s">
        <v>112</v>
      </c>
      <c r="D112" s="65"/>
      <c r="E112" s="66"/>
    </row>
    <row r="113" spans="1:5" ht="15.75" thickBot="1">
      <c r="A113" s="49"/>
      <c r="B113" s="5" t="s">
        <v>113</v>
      </c>
      <c r="C113" s="53" t="s">
        <v>114</v>
      </c>
      <c r="D113" s="65"/>
      <c r="E113" s="66"/>
    </row>
    <row r="114" spans="1:5" ht="15.75" thickBot="1">
      <c r="A114" s="49"/>
      <c r="B114" s="5" t="s">
        <v>115</v>
      </c>
      <c r="C114" s="46" t="s">
        <v>116</v>
      </c>
      <c r="D114" s="51"/>
      <c r="E114" s="48"/>
    </row>
    <row r="115" spans="1:5" ht="30.75" thickBot="1">
      <c r="A115" s="49"/>
      <c r="B115" s="5" t="s">
        <v>117</v>
      </c>
      <c r="C115" s="45" t="s">
        <v>118</v>
      </c>
      <c r="D115" s="47"/>
      <c r="E115" s="48"/>
    </row>
    <row r="116" spans="1:5" ht="30.75" thickBot="1">
      <c r="A116" s="49"/>
      <c r="B116" s="5" t="s">
        <v>102</v>
      </c>
      <c r="C116" s="41" t="s">
        <v>119</v>
      </c>
      <c r="D116" s="65"/>
      <c r="E116" s="66"/>
    </row>
    <row r="117" spans="1:5" ht="15.75" thickBot="1">
      <c r="A117" s="36" t="s">
        <v>35</v>
      </c>
      <c r="B117" s="63" t="s">
        <v>120</v>
      </c>
      <c r="C117" s="64"/>
      <c r="D117" s="65"/>
      <c r="E117" s="66"/>
    </row>
    <row r="119" spans="1:5" ht="15.75" thickBot="1">
      <c r="A119" s="67" t="s">
        <v>123</v>
      </c>
      <c r="B119" s="67"/>
      <c r="C119" s="67"/>
      <c r="D119" s="67"/>
      <c r="E119" s="67"/>
    </row>
    <row r="120" spans="1:5" ht="15.75" thickBot="1">
      <c r="A120" s="76"/>
      <c r="B120" s="77"/>
      <c r="C120" s="77"/>
      <c r="D120" s="77"/>
      <c r="E120" s="78"/>
    </row>
    <row r="121" spans="1:5" ht="15.75" thickBot="1">
      <c r="A121" s="2"/>
      <c r="B121" s="79" t="s">
        <v>8</v>
      </c>
      <c r="C121" s="80"/>
      <c r="D121" s="7" t="s">
        <v>19</v>
      </c>
      <c r="E121" s="7"/>
    </row>
    <row r="122" spans="1:5" ht="15.75" thickBot="1">
      <c r="A122" s="3" t="s">
        <v>125</v>
      </c>
      <c r="B122" s="81" t="s">
        <v>124</v>
      </c>
      <c r="C122" s="82"/>
      <c r="D122" s="9" t="s">
        <v>20</v>
      </c>
      <c r="E122" s="8"/>
    </row>
    <row r="123" spans="1:5" ht="15.75" thickBot="1">
      <c r="A123" s="4" t="s">
        <v>9</v>
      </c>
      <c r="B123" s="63" t="s">
        <v>95</v>
      </c>
      <c r="C123" s="64"/>
      <c r="D123" s="9" t="s">
        <v>21</v>
      </c>
      <c r="E123" s="8"/>
    </row>
    <row r="124" spans="1:5" ht="15.75" thickBot="1">
      <c r="A124" s="4" t="s">
        <v>28</v>
      </c>
      <c r="B124" s="68" t="s">
        <v>131</v>
      </c>
      <c r="C124" s="69"/>
      <c r="D124" s="9" t="s">
        <v>22</v>
      </c>
      <c r="E124" s="8"/>
    </row>
    <row r="125" spans="1:5" ht="15.75" thickBot="1">
      <c r="A125" s="58" t="s">
        <v>10</v>
      </c>
      <c r="B125" s="35" t="s">
        <v>132</v>
      </c>
      <c r="C125" s="54" t="s">
        <v>133</v>
      </c>
      <c r="D125" s="70"/>
      <c r="E125" s="71"/>
    </row>
    <row r="126" spans="1:5" ht="30.75" thickBot="1">
      <c r="A126" s="59"/>
      <c r="B126" s="5" t="s">
        <v>134</v>
      </c>
      <c r="C126" s="41" t="s">
        <v>135</v>
      </c>
      <c r="D126" s="72"/>
      <c r="E126" s="66"/>
    </row>
    <row r="127" spans="1:5" ht="15.75" thickBot="1">
      <c r="A127" s="59"/>
      <c r="B127" s="5" t="s">
        <v>136</v>
      </c>
      <c r="C127" s="6" t="s">
        <v>137</v>
      </c>
      <c r="D127" s="65"/>
      <c r="E127" s="66"/>
    </row>
    <row r="128" spans="1:5" ht="39" thickBot="1">
      <c r="A128" s="59"/>
      <c r="B128" s="5" t="s">
        <v>138</v>
      </c>
      <c r="C128" s="55" t="s">
        <v>139</v>
      </c>
      <c r="D128" s="65"/>
      <c r="E128" s="66"/>
    </row>
    <row r="129" spans="1:5" ht="26.25" thickBot="1">
      <c r="A129" s="59"/>
      <c r="B129" s="5" t="s">
        <v>140</v>
      </c>
      <c r="C129" s="46" t="s">
        <v>141</v>
      </c>
      <c r="D129" s="60"/>
      <c r="E129" s="57"/>
    </row>
    <row r="130" spans="1:5" ht="45.75" thickBot="1">
      <c r="A130" s="59"/>
      <c r="B130" s="5" t="s">
        <v>142</v>
      </c>
      <c r="C130" s="45" t="s">
        <v>143</v>
      </c>
      <c r="D130" s="56"/>
      <c r="E130" s="57"/>
    </row>
    <row r="131" spans="1:5" ht="90.75" thickBot="1">
      <c r="A131" s="59"/>
      <c r="B131" s="5" t="s">
        <v>144</v>
      </c>
      <c r="C131" s="41" t="s">
        <v>145</v>
      </c>
      <c r="D131" s="65"/>
      <c r="E131" s="66"/>
    </row>
    <row r="132" spans="1:5" ht="15.75" thickBot="1">
      <c r="A132" s="36" t="s">
        <v>35</v>
      </c>
      <c r="B132" s="63" t="s">
        <v>146</v>
      </c>
      <c r="C132" s="64"/>
      <c r="D132" s="65"/>
      <c r="E132" s="66"/>
    </row>
  </sheetData>
  <mergeCells count="100">
    <mergeCell ref="B117:C117"/>
    <mergeCell ref="D117:E117"/>
    <mergeCell ref="A55:E55"/>
    <mergeCell ref="A66:E66"/>
    <mergeCell ref="A77:E77"/>
    <mergeCell ref="A86:E86"/>
    <mergeCell ref="A105:E105"/>
    <mergeCell ref="B103:C103"/>
    <mergeCell ref="D103:E103"/>
    <mergeCell ref="B106:C106"/>
    <mergeCell ref="B107:C107"/>
    <mergeCell ref="B108:C108"/>
    <mergeCell ref="D93:E93"/>
    <mergeCell ref="D94:E94"/>
    <mergeCell ref="D97:E97"/>
    <mergeCell ref="D99:E99"/>
    <mergeCell ref="A91:A102"/>
    <mergeCell ref="D91:E91"/>
    <mergeCell ref="D92:E92"/>
    <mergeCell ref="A12:B12"/>
    <mergeCell ref="A13:B13"/>
    <mergeCell ref="A14:B14"/>
    <mergeCell ref="A15:B15"/>
    <mergeCell ref="C12:E12"/>
    <mergeCell ref="B78:C78"/>
    <mergeCell ref="B79:C79"/>
    <mergeCell ref="B80:C80"/>
    <mergeCell ref="B81:C81"/>
    <mergeCell ref="B87:C87"/>
    <mergeCell ref="D102:E102"/>
    <mergeCell ref="B88:C88"/>
    <mergeCell ref="B89:C89"/>
    <mergeCell ref="D82:E82"/>
    <mergeCell ref="D83:E83"/>
    <mergeCell ref="B90:C90"/>
    <mergeCell ref="D110:E110"/>
    <mergeCell ref="D111:E111"/>
    <mergeCell ref="D112:E112"/>
    <mergeCell ref="D113:E113"/>
    <mergeCell ref="B109:C109"/>
    <mergeCell ref="D116:E116"/>
    <mergeCell ref="A20:E20"/>
    <mergeCell ref="A8:E8"/>
    <mergeCell ref="A9:E9"/>
    <mergeCell ref="C16:E16"/>
    <mergeCell ref="C17:E17"/>
    <mergeCell ref="A10:B10"/>
    <mergeCell ref="A35:E35"/>
    <mergeCell ref="C14:E14"/>
    <mergeCell ref="C15:E15"/>
    <mergeCell ref="C13:E13"/>
    <mergeCell ref="A16:B16"/>
    <mergeCell ref="C10:E10"/>
    <mergeCell ref="C11:E11"/>
    <mergeCell ref="A17:B17"/>
    <mergeCell ref="A82:A83"/>
    <mergeCell ref="B37:C37"/>
    <mergeCell ref="B38:C38"/>
    <mergeCell ref="B39:C39"/>
    <mergeCell ref="B40:C40"/>
    <mergeCell ref="D64:E64"/>
    <mergeCell ref="D52:E52"/>
    <mergeCell ref="B67:C67"/>
    <mergeCell ref="A41:A52"/>
    <mergeCell ref="D41:E41"/>
    <mergeCell ref="D42:E42"/>
    <mergeCell ref="D43:E43"/>
    <mergeCell ref="D44:E44"/>
    <mergeCell ref="D47:E47"/>
    <mergeCell ref="D49:E49"/>
    <mergeCell ref="B57:C57"/>
    <mergeCell ref="B58:C58"/>
    <mergeCell ref="B59:C59"/>
    <mergeCell ref="A60:A64"/>
    <mergeCell ref="D60:E60"/>
    <mergeCell ref="A29:E29"/>
    <mergeCell ref="A120:E120"/>
    <mergeCell ref="B121:C121"/>
    <mergeCell ref="B122:C122"/>
    <mergeCell ref="B123:C123"/>
    <mergeCell ref="A36:E36"/>
    <mergeCell ref="D84:E84"/>
    <mergeCell ref="B68:C68"/>
    <mergeCell ref="D75:E75"/>
    <mergeCell ref="B53:C53"/>
    <mergeCell ref="D53:E53"/>
    <mergeCell ref="B69:C69"/>
    <mergeCell ref="B70:C70"/>
    <mergeCell ref="A71:A75"/>
    <mergeCell ref="D71:E71"/>
    <mergeCell ref="B56:C56"/>
    <mergeCell ref="B132:C132"/>
    <mergeCell ref="D132:E132"/>
    <mergeCell ref="A119:E119"/>
    <mergeCell ref="B124:C124"/>
    <mergeCell ref="D125:E125"/>
    <mergeCell ref="D126:E126"/>
    <mergeCell ref="D127:E127"/>
    <mergeCell ref="D128:E128"/>
    <mergeCell ref="D131:E131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2013-10-24T13:18:49Z</cp:lastPrinted>
  <dcterms:created xsi:type="dcterms:W3CDTF">2011-04-27T06:34:10Z</dcterms:created>
  <dcterms:modified xsi:type="dcterms:W3CDTF">2013-11-21T08:58:03Z</dcterms:modified>
  <cp:category/>
  <cp:version/>
  <cp:contentType/>
  <cp:contentStatus/>
</cp:coreProperties>
</file>