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75" windowWidth="18195" windowHeight="115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<sst xmlns="http://schemas.openxmlformats.org/spreadsheetml/2006/main" count="193" uniqueCount="130">
  <si>
    <t>Požadavek</t>
  </si>
  <si>
    <t>Nabídková cena (Kč)</t>
  </si>
  <si>
    <t>2A</t>
  </si>
  <si>
    <t>Nabídková cena bez DPH</t>
  </si>
  <si>
    <t>Počet kusů:</t>
  </si>
  <si>
    <t>DPH</t>
  </si>
  <si>
    <t>Nabídková cena včetně DPH</t>
  </si>
  <si>
    <t>Minimální konfigurace:</t>
  </si>
  <si>
    <t>1A</t>
  </si>
  <si>
    <t>Uchazeč doplní do zelených políček konkrétní zboží a komponenty, které nabízí.</t>
  </si>
  <si>
    <t>Typ</t>
  </si>
  <si>
    <t>Příslušenství:</t>
  </si>
  <si>
    <t>Notebook</t>
  </si>
  <si>
    <t>33 000,- Kč</t>
  </si>
  <si>
    <t>Procesor:</t>
  </si>
  <si>
    <t>Operační pamět:</t>
  </si>
  <si>
    <t>min. 8GB</t>
  </si>
  <si>
    <t>Pevný disk:</t>
  </si>
  <si>
    <t>SSD min 256GB</t>
  </si>
  <si>
    <t>baterie:</t>
  </si>
  <si>
    <t>výdrž min. 6 hod.</t>
  </si>
  <si>
    <t>Požadovaná výbava</t>
  </si>
  <si>
    <t>Touchpad, LAN 10/100/1000, WiFi 802.11 b/g/n, Bluetooth, Webkamera, min 2x USB</t>
  </si>
  <si>
    <t>Váha</t>
  </si>
  <si>
    <t xml:space="preserve"> Max. 1,5 kg</t>
  </si>
  <si>
    <t>Grafická karta</t>
  </si>
  <si>
    <t>Monitor:</t>
  </si>
  <si>
    <t>Operační systém:</t>
  </si>
  <si>
    <t>Klávesnice</t>
  </si>
  <si>
    <t>podsvícená</t>
  </si>
  <si>
    <t>Připojení:</t>
  </si>
  <si>
    <t>3G modul</t>
  </si>
  <si>
    <t>Notebook pro práci s GIS</t>
  </si>
  <si>
    <t>Použití: Práce s náročnými GSI aplikacemi</t>
  </si>
  <si>
    <t xml:space="preserve">Optická mechanika: </t>
  </si>
  <si>
    <t>DVD+/-RW</t>
  </si>
  <si>
    <t>min 500GB + 16GB SSD</t>
  </si>
  <si>
    <t>Touchpad, RJ-45 LAN 10/100/1000, WiFi 802.11 b/g/n, Bluetooth, Webkamera, min 3x USB z toho min. 1x USB 3.0, čtečka karet</t>
  </si>
  <si>
    <t>nesdílená paměť min 1GB</t>
  </si>
  <si>
    <t>Min. 15" – Max 16", integrovaná web kamera</t>
  </si>
  <si>
    <t>Rozměry</t>
  </si>
  <si>
    <t>výška max 40mm</t>
  </si>
  <si>
    <t>FŽP</t>
  </si>
  <si>
    <t>Položka</t>
  </si>
  <si>
    <t>Předmět</t>
  </si>
  <si>
    <t>Ks</t>
  </si>
  <si>
    <t>Cena</t>
  </si>
  <si>
    <t>Předpokládaná cena celkem bez DPH</t>
  </si>
  <si>
    <t>Notebook pro práci s GIS</t>
  </si>
  <si>
    <t>Záruka:</t>
  </si>
  <si>
    <t>Operační systém</t>
  </si>
  <si>
    <t>Předpokl. cena bez DPH: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</si>
  <si>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</si>
  <si>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</si>
  <si>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</si>
  <si>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</si>
  <si>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</si>
  <si>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</si>
  <si>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</si>
  <si>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</si>
  <si>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</si>
  <si>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</si>
  <si>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</si>
  <si>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</si>
  <si>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</si>
  <si>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Max. do 3,3 kg</t>
  </si>
  <si>
    <t xml:space="preserve">min. 4360 bodů dle www.cpubenchmark.net </t>
  </si>
  <si>
    <t>Batoh k noteboku B (15-16")</t>
  </si>
  <si>
    <t>2700,-</t>
  </si>
  <si>
    <t>Batoh na záda</t>
  </si>
  <si>
    <t>Provedení</t>
  </si>
  <si>
    <t>kvalitní nepromokavé provedení (kůže nebo odolná látka), kovové jezdce zipů, samostatné oddíly pro uložení tužek, mob. telefonu a dokladů, tmavá barva, egonomická odvětraná záda, polstrované ramenní popruhy</t>
  </si>
  <si>
    <t>Batoh k notebooku 4B (15-16")</t>
  </si>
  <si>
    <t>Předpoklád. cena bez DPH:</t>
  </si>
  <si>
    <t xml:space="preserve">Záruka: </t>
  </si>
  <si>
    <t xml:space="preserve">Profesionální operační systém do firemního nasazení kompatibilní se stávajícím počítačovým systémem univerzity. Kompatibilní s aplikaci ArcGIS 10.1 for Desktop.
</t>
  </si>
  <si>
    <t>Profesionální operační systém do firemního nasazení kompatibilní se stávajícím počítačovým systémem univerzity. Kompatibilní s aplikaci ArcGIS 10.1 for Desktop.</t>
  </si>
  <si>
    <t>FF - KHI</t>
  </si>
  <si>
    <t>Ano, integrovaná, min. 1 GB</t>
  </si>
  <si>
    <t>Min. 13" - Max 14“, integrovaná Webcam, matný</t>
  </si>
  <si>
    <t>Max. cena bez DPH:</t>
  </si>
  <si>
    <t>24 500,-</t>
  </si>
  <si>
    <t xml:space="preserve">min. 6290 bodů dle www.cpubenchmark.net </t>
  </si>
  <si>
    <t>Numerická klávesnice, klasické rozložení klávesnice, CTRL vlevo dole, standardní funkční klávesy</t>
  </si>
  <si>
    <t>Použití: Práce s náročnými výpočetními aplikacemi</t>
  </si>
  <si>
    <t xml:space="preserve">min. 7500 bodů dle www.cpubenchmark.net </t>
  </si>
  <si>
    <t>min. 750 GB</t>
  </si>
  <si>
    <t>Baterie:</t>
  </si>
  <si>
    <t>výdrž min. 5 hod.</t>
  </si>
  <si>
    <t>Požadovaná výbava:</t>
  </si>
  <si>
    <t>Touchpad, LAN 10/100/1000, WiFi 802.11 b/g/n, Bluetooth, min 3x USB z toho min. 1x USB 3.0, eSATA, čtečka karet</t>
  </si>
  <si>
    <t>Váha:</t>
  </si>
  <si>
    <t>Max. 2,5 kg</t>
  </si>
  <si>
    <t>Grafická karta:</t>
  </si>
  <si>
    <t xml:space="preserve">Profesionální operační systém do firemního nasazení kompatibilní se stávajícím počítačovým systémem univerzity. Kompatibilní s aplikaci ArcGIS 10.1 for Desktop a Statistica 10
</t>
  </si>
  <si>
    <t>Klávesnice:</t>
  </si>
  <si>
    <t>Klasické rozložení klávesnice, CTRL vlevo dole, standardní funkční klávesy, samostatné plnohodnotné kurzorové šipky.</t>
  </si>
  <si>
    <t>Doplňky:</t>
  </si>
  <si>
    <t>kompatibilní dokovací stanice</t>
  </si>
  <si>
    <t>1D</t>
  </si>
  <si>
    <t>1B</t>
  </si>
  <si>
    <t>1C</t>
  </si>
  <si>
    <t xml:space="preserve">3 roky na součásti, práci a servis u zákazníka </t>
  </si>
  <si>
    <t>3 roky na součásti, práci a servis u zákazníka</t>
  </si>
  <si>
    <t xml:space="preserve">Požadavek </t>
  </si>
  <si>
    <t>14.000,- Kč</t>
  </si>
  <si>
    <t xml:space="preserve">s DPH  </t>
  </si>
  <si>
    <t>Počet jader</t>
  </si>
  <si>
    <t>dvoujádrový procesor</t>
  </si>
  <si>
    <t>Typ procesoru</t>
  </si>
  <si>
    <t>Úhlopříčka displeje</t>
  </si>
  <si>
    <t xml:space="preserve"> Velikost paměti RAM</t>
  </si>
  <si>
    <t>4GB</t>
  </si>
  <si>
    <t>Wifi</t>
  </si>
  <si>
    <t>ANO</t>
  </si>
  <si>
    <t>Typ optické mechaniky</t>
  </si>
  <si>
    <t>DVD=R/RW</t>
  </si>
  <si>
    <t>HDMI výstup</t>
  </si>
  <si>
    <t>Rozlišení displeje</t>
  </si>
  <si>
    <t>1366x768</t>
  </si>
  <si>
    <t xml:space="preserve">WEB kamera </t>
  </si>
  <si>
    <t>Počet USB 2.0</t>
  </si>
  <si>
    <t>Počet USB 3.0</t>
  </si>
  <si>
    <t>Kapacita pevného disku</t>
  </si>
  <si>
    <t>Numerická klávesnice</t>
  </si>
  <si>
    <t xml:space="preserve">  FF - KHI</t>
  </si>
  <si>
    <t>min. 2600 bodů dle www.cpubenchmark.net</t>
  </si>
  <si>
    <t>15,6"</t>
  </si>
  <si>
    <t xml:space="preserve">Profesionální operační systém do firemního nasazení kompatibilní se stávajícím počítačovým systémem univerzity. </t>
  </si>
  <si>
    <t>min. 500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</si>
</sst>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9"/>
      <color rgb="FFFF0000"/>
      <name val="Segoe U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vertical="top" wrapText="1"/>
    </xf>
    <xf numFmtId="4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3" fillId="2" borderId="10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top" wrapText="1"/>
    </xf>
    <xf numFmtId="0" fontId="0" fillId="5" borderId="0" xfId="0" applyFill="1"/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9" fillId="0" borderId="0" xfId="0" applyFont="1"/>
    <xf numFmtId="0" fontId="11" fillId="0" borderId="0" xfId="21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5" fillId="0" borderId="0" xfId="0" applyFont="1" applyBorder="1"/>
    <xf numFmtId="0" fontId="4" fillId="2" borderId="1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3" fontId="4" fillId="2" borderId="17" xfId="0" applyNumberFormat="1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  <xf numFmtId="0" fontId="6" fillId="8" borderId="7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17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3" fontId="4" fillId="4" borderId="17" xfId="0" applyNumberFormat="1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38" xfId="0" applyFont="1" applyFill="1" applyBorder="1" applyAlignment="1">
      <alignment vertical="top" wrapText="1"/>
    </xf>
    <xf numFmtId="0" fontId="4" fillId="4" borderId="39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119"/>
  <sheetViews>
    <sheetView tabSelected="1" workbookViewId="0" topLeftCell="A95">
      <selection activeCell="B112" sqref="B11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89" t="s">
        <v>53</v>
      </c>
      <c r="B8" s="89"/>
      <c r="C8" s="89"/>
      <c r="D8" s="89"/>
      <c r="E8" s="89"/>
    </row>
    <row r="9" spans="1:5" ht="15.75" thickBot="1">
      <c r="A9" s="90"/>
      <c r="B9" s="90"/>
      <c r="C9" s="90"/>
      <c r="D9" s="90"/>
      <c r="E9" s="90"/>
    </row>
    <row r="10" spans="1:5" ht="15">
      <c r="A10" s="91" t="s">
        <v>54</v>
      </c>
      <c r="B10" s="92"/>
      <c r="C10" s="93" t="s">
        <v>55</v>
      </c>
      <c r="D10" s="94"/>
      <c r="E10" s="95"/>
    </row>
    <row r="11" spans="1:5" ht="15">
      <c r="A11" s="32" t="s">
        <v>56</v>
      </c>
      <c r="B11" s="33"/>
      <c r="C11" s="76"/>
      <c r="D11" s="77"/>
      <c r="E11" s="78"/>
    </row>
    <row r="12" spans="1:5" ht="15">
      <c r="A12" s="79" t="s">
        <v>57</v>
      </c>
      <c r="B12" s="80"/>
      <c r="C12" s="76"/>
      <c r="D12" s="77"/>
      <c r="E12" s="78"/>
    </row>
    <row r="13" spans="1:5" ht="15">
      <c r="A13" s="74" t="s">
        <v>58</v>
      </c>
      <c r="B13" s="75"/>
      <c r="C13" s="76" t="s">
        <v>59</v>
      </c>
      <c r="D13" s="77"/>
      <c r="E13" s="78"/>
    </row>
    <row r="14" spans="1:5" ht="15">
      <c r="A14" s="74" t="s">
        <v>60</v>
      </c>
      <c r="B14" s="75"/>
      <c r="C14" s="76"/>
      <c r="D14" s="77"/>
      <c r="E14" s="78"/>
    </row>
    <row r="15" spans="1:5" ht="15">
      <c r="A15" s="79" t="s">
        <v>61</v>
      </c>
      <c r="B15" s="80"/>
      <c r="C15" s="76"/>
      <c r="D15" s="77"/>
      <c r="E15" s="78"/>
    </row>
    <row r="16" spans="1:5" ht="15">
      <c r="A16" s="79" t="s">
        <v>62</v>
      </c>
      <c r="B16" s="80"/>
      <c r="C16" s="76">
        <v>44555601</v>
      </c>
      <c r="D16" s="77"/>
      <c r="E16" s="78"/>
    </row>
    <row r="17" spans="1:5" ht="15.75" thickBot="1">
      <c r="A17" s="81" t="s">
        <v>63</v>
      </c>
      <c r="B17" s="82"/>
      <c r="C17" s="83" t="s">
        <v>64</v>
      </c>
      <c r="D17" s="84"/>
      <c r="E17" s="85"/>
    </row>
    <row r="19" spans="1:5" ht="39">
      <c r="A19" s="14" t="s">
        <v>43</v>
      </c>
      <c r="B19" s="14" t="s">
        <v>44</v>
      </c>
      <c r="C19" s="14" t="s">
        <v>45</v>
      </c>
      <c r="D19" s="14" t="s">
        <v>46</v>
      </c>
      <c r="E19" s="24" t="s">
        <v>47</v>
      </c>
    </row>
    <row r="20" spans="1:5" ht="15">
      <c r="A20" s="86" t="s">
        <v>42</v>
      </c>
      <c r="B20" s="87"/>
      <c r="C20" s="87"/>
      <c r="D20" s="87"/>
      <c r="E20" s="88"/>
    </row>
    <row r="21" spans="1:5" ht="15">
      <c r="A21" s="14" t="s">
        <v>8</v>
      </c>
      <c r="B21" s="14" t="s">
        <v>12</v>
      </c>
      <c r="C21" s="14">
        <v>1</v>
      </c>
      <c r="D21" s="16">
        <v>33000</v>
      </c>
      <c r="E21" s="17">
        <f>C21*D21</f>
        <v>33000</v>
      </c>
    </row>
    <row r="22" spans="1:5" ht="15">
      <c r="A22" s="14" t="s">
        <v>100</v>
      </c>
      <c r="B22" s="14" t="s">
        <v>48</v>
      </c>
      <c r="C22" s="14">
        <v>1</v>
      </c>
      <c r="D22" s="16">
        <v>24500</v>
      </c>
      <c r="E22" s="17">
        <f>C22*D22</f>
        <v>24500</v>
      </c>
    </row>
    <row r="23" spans="1:5" ht="15">
      <c r="A23" s="14" t="s">
        <v>101</v>
      </c>
      <c r="B23" s="14" t="s">
        <v>72</v>
      </c>
      <c r="C23" s="14">
        <v>1</v>
      </c>
      <c r="D23" s="16">
        <v>2700</v>
      </c>
      <c r="E23" s="17">
        <f>C23*D23</f>
        <v>2700</v>
      </c>
    </row>
    <row r="24" spans="1:5" ht="15">
      <c r="A24" s="14" t="s">
        <v>99</v>
      </c>
      <c r="B24" s="14" t="s">
        <v>12</v>
      </c>
      <c r="C24" s="14">
        <v>1</v>
      </c>
      <c r="D24" s="16">
        <v>33000</v>
      </c>
      <c r="E24" s="17">
        <f>C24*D24</f>
        <v>33000</v>
      </c>
    </row>
    <row r="25" spans="1:5" ht="15">
      <c r="A25" s="12"/>
      <c r="B25" s="12"/>
      <c r="C25" s="12"/>
      <c r="D25" s="18"/>
      <c r="E25" s="13">
        <f>SUM(E21:E24)</f>
        <v>93200</v>
      </c>
    </row>
    <row r="26" spans="1:5" ht="15">
      <c r="A26" s="12"/>
      <c r="B26" s="12"/>
      <c r="C26" s="12"/>
      <c r="D26" s="18"/>
      <c r="E26" s="13"/>
    </row>
    <row r="27" spans="1:5" ht="15">
      <c r="A27" s="86" t="s">
        <v>77</v>
      </c>
      <c r="B27" s="87"/>
      <c r="C27" s="87"/>
      <c r="D27" s="87"/>
      <c r="E27" s="88"/>
    </row>
    <row r="28" spans="1:5" ht="15">
      <c r="A28" s="14" t="s">
        <v>2</v>
      </c>
      <c r="B28" s="14" t="s">
        <v>12</v>
      </c>
      <c r="C28" s="14">
        <v>1</v>
      </c>
      <c r="D28" s="16">
        <v>14000</v>
      </c>
      <c r="E28" s="17">
        <f>C28*D28</f>
        <v>14000</v>
      </c>
    </row>
    <row r="29" spans="1:5" ht="15">
      <c r="A29" s="30"/>
      <c r="B29" s="30"/>
      <c r="C29" s="30"/>
      <c r="D29" s="31"/>
      <c r="E29" s="31">
        <f>SUM(E28)</f>
        <v>14000</v>
      </c>
    </row>
    <row r="30" spans="1:5" ht="15">
      <c r="A30" s="30"/>
      <c r="B30" s="30"/>
      <c r="C30" s="30"/>
      <c r="D30" s="31"/>
      <c r="E30" s="31"/>
    </row>
    <row r="31" spans="1:5" ht="15">
      <c r="A31" s="30"/>
      <c r="B31" s="30"/>
      <c r="C31" s="30"/>
      <c r="D31" s="31"/>
      <c r="E31" s="31"/>
    </row>
    <row r="32" spans="1:5" ht="15">
      <c r="A32" s="30"/>
      <c r="B32" s="30"/>
      <c r="C32" s="30" t="s">
        <v>52</v>
      </c>
      <c r="D32" s="31"/>
      <c r="E32" s="31">
        <f>E25+E29</f>
        <v>107200</v>
      </c>
    </row>
    <row r="33" spans="1:5" ht="15.75" thickBot="1">
      <c r="A33" s="12"/>
      <c r="B33" s="25"/>
      <c r="C33" s="12"/>
      <c r="D33" s="26"/>
      <c r="E33" s="13"/>
    </row>
    <row r="34" spans="1:5" ht="15.75" thickBot="1">
      <c r="A34" s="71" t="s">
        <v>9</v>
      </c>
      <c r="B34" s="72"/>
      <c r="C34" s="72"/>
      <c r="D34" s="72"/>
      <c r="E34" s="73"/>
    </row>
    <row r="35" spans="1:5" ht="15.75" thickBot="1">
      <c r="A35" s="98" t="s">
        <v>42</v>
      </c>
      <c r="B35" s="99"/>
      <c r="C35" s="99"/>
      <c r="D35" s="99"/>
      <c r="E35" s="100"/>
    </row>
    <row r="36" spans="1:5" ht="15.75" thickBot="1">
      <c r="A36" s="3" t="s">
        <v>8</v>
      </c>
      <c r="B36" s="96" t="s">
        <v>0</v>
      </c>
      <c r="C36" s="97"/>
      <c r="D36" s="19" t="s">
        <v>1</v>
      </c>
      <c r="E36" s="19"/>
    </row>
    <row r="37" spans="1:5" ht="15.75" thickBot="1">
      <c r="A37" s="3" t="s">
        <v>12</v>
      </c>
      <c r="B37" s="56"/>
      <c r="C37" s="57"/>
      <c r="D37" s="4" t="s">
        <v>3</v>
      </c>
      <c r="E37" s="5"/>
    </row>
    <row r="38" spans="1:5" ht="15.75" thickBot="1">
      <c r="A38" s="6" t="s">
        <v>4</v>
      </c>
      <c r="B38" s="58">
        <v>1</v>
      </c>
      <c r="C38" s="61"/>
      <c r="D38" s="4" t="s">
        <v>5</v>
      </c>
      <c r="E38" s="5"/>
    </row>
    <row r="39" spans="1:6" ht="15.75" thickBot="1">
      <c r="A39" s="6" t="s">
        <v>51</v>
      </c>
      <c r="B39" s="60" t="s">
        <v>13</v>
      </c>
      <c r="C39" s="101"/>
      <c r="D39" s="4" t="s">
        <v>6</v>
      </c>
      <c r="E39" s="5"/>
      <c r="F39" s="29"/>
    </row>
    <row r="40" spans="1:5" ht="15.75" thickBot="1">
      <c r="A40" s="68" t="s">
        <v>7</v>
      </c>
      <c r="B40" s="7"/>
      <c r="C40" s="8"/>
      <c r="D40" s="62"/>
      <c r="E40" s="63"/>
    </row>
    <row r="41" spans="1:5" ht="26.25" thickBot="1">
      <c r="A41" s="69"/>
      <c r="B41" s="7" t="s">
        <v>14</v>
      </c>
      <c r="C41" s="20" t="s">
        <v>66</v>
      </c>
      <c r="D41" s="64"/>
      <c r="E41" s="65"/>
    </row>
    <row r="42" spans="1:5" ht="15.75" thickBot="1">
      <c r="A42" s="69"/>
      <c r="B42" s="7" t="s">
        <v>15</v>
      </c>
      <c r="C42" s="8" t="s">
        <v>16</v>
      </c>
      <c r="D42" s="9"/>
      <c r="E42" s="10"/>
    </row>
    <row r="43" spans="1:5" ht="15.75" thickBot="1">
      <c r="A43" s="69"/>
      <c r="B43" s="7" t="s">
        <v>17</v>
      </c>
      <c r="C43" s="8" t="s">
        <v>18</v>
      </c>
      <c r="D43" s="64"/>
      <c r="E43" s="65"/>
    </row>
    <row r="44" spans="1:5" ht="15.75" thickBot="1">
      <c r="A44" s="69"/>
      <c r="B44" s="7" t="s">
        <v>19</v>
      </c>
      <c r="C44" s="8" t="s">
        <v>20</v>
      </c>
      <c r="D44" s="64"/>
      <c r="E44" s="65"/>
    </row>
    <row r="45" spans="1:5" ht="39" thickBot="1">
      <c r="A45" s="69"/>
      <c r="B45" s="7" t="s">
        <v>21</v>
      </c>
      <c r="C45" s="8" t="s">
        <v>22</v>
      </c>
      <c r="D45" s="9"/>
      <c r="E45" s="10"/>
    </row>
    <row r="46" spans="1:5" ht="15.75" thickBot="1">
      <c r="A46" s="69"/>
      <c r="B46" s="7" t="s">
        <v>23</v>
      </c>
      <c r="C46" s="8" t="s">
        <v>24</v>
      </c>
      <c r="D46" s="9"/>
      <c r="E46" s="10"/>
    </row>
    <row r="47" spans="1:5" ht="15.75" thickBot="1">
      <c r="A47" s="69"/>
      <c r="B47" s="7" t="s">
        <v>25</v>
      </c>
      <c r="C47" s="8" t="s">
        <v>78</v>
      </c>
      <c r="D47" s="9"/>
      <c r="E47" s="10"/>
    </row>
    <row r="48" spans="1:6" ht="26.25" thickBot="1">
      <c r="A48" s="69"/>
      <c r="B48" s="7" t="s">
        <v>26</v>
      </c>
      <c r="C48" s="8" t="s">
        <v>79</v>
      </c>
      <c r="D48" s="64"/>
      <c r="E48" s="65"/>
      <c r="F48" s="27"/>
    </row>
    <row r="49" spans="1:5" ht="79.5" customHeight="1" thickBot="1">
      <c r="A49" s="69"/>
      <c r="B49" s="7" t="s">
        <v>27</v>
      </c>
      <c r="C49" s="8" t="s">
        <v>75</v>
      </c>
      <c r="D49" s="64"/>
      <c r="E49" s="65"/>
    </row>
    <row r="50" spans="1:5" ht="15.75" thickBot="1">
      <c r="A50" s="69"/>
      <c r="B50" s="7" t="s">
        <v>28</v>
      </c>
      <c r="C50" s="8" t="s">
        <v>29</v>
      </c>
      <c r="D50" s="64"/>
      <c r="E50" s="65"/>
    </row>
    <row r="51" spans="1:6" ht="15.75" thickBot="1">
      <c r="A51" s="36"/>
      <c r="B51" s="37" t="s">
        <v>30</v>
      </c>
      <c r="C51" s="15" t="s">
        <v>31</v>
      </c>
      <c r="D51" s="66"/>
      <c r="E51" s="67"/>
      <c r="F51" s="23"/>
    </row>
    <row r="52" spans="1:6" ht="29.25" customHeight="1" thickBot="1">
      <c r="A52" s="38"/>
      <c r="B52" s="11" t="s">
        <v>74</v>
      </c>
      <c r="C52" s="39" t="s">
        <v>102</v>
      </c>
      <c r="D52" s="34"/>
      <c r="E52" s="35"/>
      <c r="F52" s="23"/>
    </row>
    <row r="53" spans="1:6" ht="15.75" thickBot="1">
      <c r="A53" s="21"/>
      <c r="B53" s="21"/>
      <c r="C53" s="21"/>
      <c r="D53" s="22"/>
      <c r="E53" s="22"/>
      <c r="F53" s="23"/>
    </row>
    <row r="54" spans="1:5" ht="15.75" thickBot="1">
      <c r="A54" s="71"/>
      <c r="B54" s="72"/>
      <c r="C54" s="72"/>
      <c r="D54" s="72"/>
      <c r="E54" s="73"/>
    </row>
    <row r="55" spans="1:5" ht="15.75" thickBot="1">
      <c r="A55" s="3" t="s">
        <v>100</v>
      </c>
      <c r="B55" s="96" t="s">
        <v>0</v>
      </c>
      <c r="C55" s="97"/>
      <c r="D55" s="19" t="s">
        <v>1</v>
      </c>
      <c r="E55" s="19"/>
    </row>
    <row r="56" spans="1:5" ht="15.75" thickBot="1">
      <c r="A56" s="3" t="s">
        <v>32</v>
      </c>
      <c r="B56" s="56" t="s">
        <v>33</v>
      </c>
      <c r="C56" s="57"/>
      <c r="D56" s="4" t="s">
        <v>3</v>
      </c>
      <c r="E56" s="5"/>
    </row>
    <row r="57" spans="1:5" ht="15.75" thickBot="1">
      <c r="A57" s="6" t="s">
        <v>4</v>
      </c>
      <c r="B57" s="58">
        <v>1</v>
      </c>
      <c r="C57" s="61"/>
      <c r="D57" s="4" t="s">
        <v>5</v>
      </c>
      <c r="E57" s="5"/>
    </row>
    <row r="58" spans="1:6" ht="15.75" thickBot="1">
      <c r="A58" s="6" t="s">
        <v>51</v>
      </c>
      <c r="B58" s="60" t="s">
        <v>81</v>
      </c>
      <c r="C58" s="101"/>
      <c r="D58" s="4" t="s">
        <v>6</v>
      </c>
      <c r="E58" s="5"/>
      <c r="F58" s="28"/>
    </row>
    <row r="59" spans="1:5" ht="26.25" thickBot="1">
      <c r="A59" s="68" t="s">
        <v>7</v>
      </c>
      <c r="B59" s="7" t="s">
        <v>14</v>
      </c>
      <c r="C59" s="20" t="s">
        <v>82</v>
      </c>
      <c r="D59" s="62"/>
      <c r="E59" s="63"/>
    </row>
    <row r="60" spans="1:5" ht="15.75" thickBot="1">
      <c r="A60" s="69"/>
      <c r="B60" s="7" t="s">
        <v>15</v>
      </c>
      <c r="C60" s="8" t="s">
        <v>16</v>
      </c>
      <c r="D60" s="64"/>
      <c r="E60" s="65"/>
    </row>
    <row r="61" spans="1:5" ht="15.75" thickBot="1">
      <c r="A61" s="69"/>
      <c r="B61" s="7" t="s">
        <v>34</v>
      </c>
      <c r="C61" s="8" t="s">
        <v>35</v>
      </c>
      <c r="D61" s="43"/>
      <c r="E61" s="44"/>
    </row>
    <row r="62" spans="1:5" ht="15.75" thickBot="1">
      <c r="A62" s="69"/>
      <c r="B62" s="7" t="s">
        <v>17</v>
      </c>
      <c r="C62" s="8" t="s">
        <v>36</v>
      </c>
      <c r="D62" s="64"/>
      <c r="E62" s="65"/>
    </row>
    <row r="63" spans="1:6" s="23" customFormat="1" ht="15.75" thickBot="1">
      <c r="A63" s="69"/>
      <c r="B63" s="7" t="s">
        <v>19</v>
      </c>
      <c r="C63" s="8" t="s">
        <v>20</v>
      </c>
      <c r="D63" s="64"/>
      <c r="E63" s="65"/>
      <c r="F63"/>
    </row>
    <row r="64" spans="1:6" s="23" customFormat="1" ht="64.5" thickBot="1">
      <c r="A64" s="69"/>
      <c r="B64" s="7" t="s">
        <v>21</v>
      </c>
      <c r="C64" s="8" t="s">
        <v>37</v>
      </c>
      <c r="D64" s="43"/>
      <c r="E64" s="44"/>
      <c r="F64"/>
    </row>
    <row r="65" spans="1:5" ht="15.75" thickBot="1">
      <c r="A65" s="69"/>
      <c r="B65" s="7" t="s">
        <v>23</v>
      </c>
      <c r="C65" s="8" t="s">
        <v>65</v>
      </c>
      <c r="D65" s="43"/>
      <c r="E65" s="44"/>
    </row>
    <row r="66" spans="1:5" ht="15.75" thickBot="1">
      <c r="A66" s="69"/>
      <c r="B66" s="7" t="s">
        <v>25</v>
      </c>
      <c r="C66" s="8" t="s">
        <v>38</v>
      </c>
      <c r="D66" s="43"/>
      <c r="E66" s="44"/>
    </row>
    <row r="67" spans="1:5" ht="26.25" thickBot="1">
      <c r="A67" s="69"/>
      <c r="B67" s="7" t="s">
        <v>26</v>
      </c>
      <c r="C67" s="8" t="s">
        <v>39</v>
      </c>
      <c r="D67" s="64"/>
      <c r="E67" s="65"/>
    </row>
    <row r="68" spans="1:5" ht="75.75" customHeight="1" thickBot="1">
      <c r="A68" s="69"/>
      <c r="B68" s="7" t="s">
        <v>27</v>
      </c>
      <c r="C68" s="8" t="s">
        <v>76</v>
      </c>
      <c r="D68" s="64"/>
      <c r="E68" s="65"/>
    </row>
    <row r="69" spans="1:5" ht="46.5" customHeight="1" thickBot="1">
      <c r="A69" s="69"/>
      <c r="B69" s="7" t="s">
        <v>28</v>
      </c>
      <c r="C69" s="49" t="s">
        <v>83</v>
      </c>
      <c r="D69" s="64"/>
      <c r="E69" s="65"/>
    </row>
    <row r="70" spans="1:6" ht="15.75" thickBot="1">
      <c r="A70" s="42"/>
      <c r="B70" s="37" t="s">
        <v>40</v>
      </c>
      <c r="C70" s="15" t="s">
        <v>41</v>
      </c>
      <c r="D70" s="45"/>
      <c r="E70" s="46"/>
      <c r="F70" s="27"/>
    </row>
    <row r="71" spans="1:6" ht="28.5" customHeight="1" thickBot="1">
      <c r="A71" s="37"/>
      <c r="B71" s="39" t="s">
        <v>49</v>
      </c>
      <c r="C71" s="11" t="s">
        <v>102</v>
      </c>
      <c r="D71" s="40"/>
      <c r="E71" s="44"/>
      <c r="F71" s="27"/>
    </row>
    <row r="72" spans="1:6" ht="28.5" customHeight="1" thickBot="1">
      <c r="A72" s="21"/>
      <c r="B72" s="47"/>
      <c r="C72" s="47"/>
      <c r="D72" s="48"/>
      <c r="E72" s="48"/>
      <c r="F72" s="41"/>
    </row>
    <row r="73" spans="1:6" ht="15.75" thickBot="1">
      <c r="A73" s="71"/>
      <c r="B73" s="72"/>
      <c r="C73" s="72"/>
      <c r="D73" s="72"/>
      <c r="E73" s="73"/>
      <c r="F73" s="27"/>
    </row>
    <row r="74" spans="1:6" ht="15.75" thickBot="1">
      <c r="A74" s="1" t="s">
        <v>101</v>
      </c>
      <c r="B74" s="54" t="s">
        <v>0</v>
      </c>
      <c r="C74" s="55"/>
      <c r="D74" s="2" t="s">
        <v>1</v>
      </c>
      <c r="E74" s="2"/>
      <c r="F74" s="27"/>
    </row>
    <row r="75" spans="1:6" ht="26.25" thickBot="1">
      <c r="A75" s="3" t="s">
        <v>67</v>
      </c>
      <c r="B75" s="56"/>
      <c r="C75" s="57"/>
      <c r="D75" s="4" t="s">
        <v>3</v>
      </c>
      <c r="E75" s="5"/>
      <c r="F75" s="27"/>
    </row>
    <row r="76" spans="1:6" ht="15.75" thickBot="1">
      <c r="A76" s="6" t="s">
        <v>4</v>
      </c>
      <c r="B76" s="58">
        <v>1</v>
      </c>
      <c r="C76" s="59"/>
      <c r="D76" s="4" t="s">
        <v>5</v>
      </c>
      <c r="E76" s="5"/>
      <c r="F76" s="27"/>
    </row>
    <row r="77" spans="1:6" ht="15.75" thickBot="1">
      <c r="A77" s="36" t="s">
        <v>73</v>
      </c>
      <c r="B77" s="60" t="s">
        <v>68</v>
      </c>
      <c r="C77" s="61"/>
      <c r="D77" s="4" t="s">
        <v>6</v>
      </c>
      <c r="E77" s="5"/>
      <c r="F77" s="27"/>
    </row>
    <row r="78" spans="1:6" ht="15.75" thickBot="1">
      <c r="A78" s="102" t="s">
        <v>7</v>
      </c>
      <c r="B78" s="7" t="s">
        <v>10</v>
      </c>
      <c r="C78" s="20" t="s">
        <v>69</v>
      </c>
      <c r="D78" s="62"/>
      <c r="E78" s="63"/>
      <c r="F78" s="27"/>
    </row>
    <row r="79" spans="1:6" ht="90" thickBot="1">
      <c r="A79" s="103"/>
      <c r="B79" s="7" t="s">
        <v>70</v>
      </c>
      <c r="C79" s="20" t="s">
        <v>71</v>
      </c>
      <c r="D79" s="62"/>
      <c r="E79" s="63"/>
      <c r="F79" s="27"/>
    </row>
    <row r="80" spans="1:6" ht="15.75" thickBot="1">
      <c r="A80" s="21"/>
      <c r="B80" s="21"/>
      <c r="C80" s="21"/>
      <c r="D80" s="22"/>
      <c r="E80" s="22"/>
      <c r="F80" s="27"/>
    </row>
    <row r="81" spans="1:5" ht="15.75" thickBot="1">
      <c r="A81" s="71"/>
      <c r="B81" s="72"/>
      <c r="C81" s="72"/>
      <c r="D81" s="72"/>
      <c r="E81" s="73"/>
    </row>
    <row r="82" spans="1:5" ht="15.75" thickBot="1">
      <c r="A82" s="3" t="s">
        <v>99</v>
      </c>
      <c r="B82" s="96" t="s">
        <v>0</v>
      </c>
      <c r="C82" s="97"/>
      <c r="D82" s="19" t="s">
        <v>1</v>
      </c>
      <c r="E82" s="19"/>
    </row>
    <row r="83" spans="1:5" ht="15.75" thickBot="1">
      <c r="A83" s="3" t="s">
        <v>12</v>
      </c>
      <c r="B83" s="56" t="s">
        <v>84</v>
      </c>
      <c r="C83" s="57"/>
      <c r="D83" s="4" t="s">
        <v>3</v>
      </c>
      <c r="E83" s="5"/>
    </row>
    <row r="84" spans="1:5" ht="15.75" thickBot="1">
      <c r="A84" s="6" t="s">
        <v>4</v>
      </c>
      <c r="B84" s="58">
        <v>1</v>
      </c>
      <c r="C84" s="61"/>
      <c r="D84" s="4" t="s">
        <v>5</v>
      </c>
      <c r="E84" s="5"/>
    </row>
    <row r="85" spans="1:5" ht="15.75" thickBot="1">
      <c r="A85" s="6" t="s">
        <v>51</v>
      </c>
      <c r="B85" s="60" t="s">
        <v>13</v>
      </c>
      <c r="C85" s="101"/>
      <c r="D85" s="4" t="s">
        <v>6</v>
      </c>
      <c r="E85" s="5"/>
    </row>
    <row r="86" spans="1:5" ht="15.75" thickBot="1">
      <c r="A86" s="68" t="s">
        <v>7</v>
      </c>
      <c r="B86" s="7"/>
      <c r="C86" s="8"/>
      <c r="D86" s="62"/>
      <c r="E86" s="63"/>
    </row>
    <row r="87" spans="1:5" ht="26.25" thickBot="1">
      <c r="A87" s="69"/>
      <c r="B87" s="7" t="s">
        <v>14</v>
      </c>
      <c r="C87" s="20" t="s">
        <v>85</v>
      </c>
      <c r="D87" s="64"/>
      <c r="E87" s="65"/>
    </row>
    <row r="88" spans="1:5" ht="15.75" thickBot="1">
      <c r="A88" s="69"/>
      <c r="B88" s="7" t="s">
        <v>15</v>
      </c>
      <c r="C88" s="8" t="s">
        <v>16</v>
      </c>
      <c r="D88" s="51"/>
      <c r="E88" s="52"/>
    </row>
    <row r="89" spans="1:5" ht="15.75" thickBot="1">
      <c r="A89" s="69"/>
      <c r="B89" s="7" t="s">
        <v>17</v>
      </c>
      <c r="C89" s="8" t="s">
        <v>86</v>
      </c>
      <c r="D89" s="64"/>
      <c r="E89" s="65"/>
    </row>
    <row r="90" spans="1:5" ht="15.75" thickBot="1">
      <c r="A90" s="69"/>
      <c r="B90" s="7" t="s">
        <v>87</v>
      </c>
      <c r="C90" s="8" t="s">
        <v>88</v>
      </c>
      <c r="D90" s="64"/>
      <c r="E90" s="65"/>
    </row>
    <row r="91" spans="1:5" ht="51.75" thickBot="1">
      <c r="A91" s="69"/>
      <c r="B91" s="7" t="s">
        <v>89</v>
      </c>
      <c r="C91" s="8" t="s">
        <v>90</v>
      </c>
      <c r="D91" s="51"/>
      <c r="E91" s="52"/>
    </row>
    <row r="92" spans="1:5" ht="15.75" thickBot="1">
      <c r="A92" s="69"/>
      <c r="B92" s="7" t="s">
        <v>91</v>
      </c>
      <c r="C92" s="8" t="s">
        <v>92</v>
      </c>
      <c r="D92" s="51"/>
      <c r="E92" s="52"/>
    </row>
    <row r="93" spans="1:5" ht="15.75" thickBot="1">
      <c r="A93" s="69"/>
      <c r="B93" s="7" t="s">
        <v>93</v>
      </c>
      <c r="C93" s="8" t="s">
        <v>38</v>
      </c>
      <c r="D93" s="51"/>
      <c r="E93" s="52"/>
    </row>
    <row r="94" spans="1:5" ht="26.25" thickBot="1">
      <c r="A94" s="69"/>
      <c r="B94" s="7" t="s">
        <v>26</v>
      </c>
      <c r="C94" s="8" t="s">
        <v>79</v>
      </c>
      <c r="D94" s="64"/>
      <c r="E94" s="65"/>
    </row>
    <row r="95" spans="1:5" ht="90" thickBot="1">
      <c r="A95" s="69"/>
      <c r="B95" s="7" t="s">
        <v>27</v>
      </c>
      <c r="C95" s="8" t="s">
        <v>94</v>
      </c>
      <c r="D95" s="64"/>
      <c r="E95" s="65"/>
    </row>
    <row r="96" spans="1:5" ht="51.75" thickBot="1">
      <c r="A96" s="69"/>
      <c r="B96" s="7" t="s">
        <v>95</v>
      </c>
      <c r="C96" s="8" t="s">
        <v>96</v>
      </c>
      <c r="D96" s="64"/>
      <c r="E96" s="65"/>
    </row>
    <row r="97" spans="1:5" ht="15.75" thickBot="1">
      <c r="A97" s="50"/>
      <c r="B97" s="37" t="s">
        <v>97</v>
      </c>
      <c r="C97" s="15" t="s">
        <v>98</v>
      </c>
      <c r="D97" s="66"/>
      <c r="E97" s="67"/>
    </row>
    <row r="98" spans="1:5" ht="26.25" thickBot="1">
      <c r="A98" s="38"/>
      <c r="B98" s="11" t="s">
        <v>74</v>
      </c>
      <c r="C98" s="39" t="s">
        <v>103</v>
      </c>
      <c r="D98" s="51"/>
      <c r="E98" s="52"/>
    </row>
    <row r="99" ht="15.75" thickBot="1"/>
    <row r="100" spans="1:5" ht="15.75" thickBot="1">
      <c r="A100" s="71"/>
      <c r="B100" s="72"/>
      <c r="C100" s="72"/>
      <c r="D100" s="72"/>
      <c r="E100" s="73"/>
    </row>
    <row r="101" spans="1:5" ht="15.75" thickBot="1">
      <c r="A101" s="86" t="s">
        <v>125</v>
      </c>
      <c r="B101" s="87"/>
      <c r="C101" s="87"/>
      <c r="D101" s="87"/>
      <c r="E101" s="88"/>
    </row>
    <row r="102" spans="1:5" ht="15.75" thickBot="1">
      <c r="A102" s="104" t="s">
        <v>2</v>
      </c>
      <c r="B102" s="105" t="s">
        <v>104</v>
      </c>
      <c r="C102" s="106"/>
      <c r="D102" s="107" t="s">
        <v>1</v>
      </c>
      <c r="E102" s="107"/>
    </row>
    <row r="103" spans="1:5" ht="15.75" thickBot="1">
      <c r="A103" s="108" t="s">
        <v>12</v>
      </c>
      <c r="B103" s="109"/>
      <c r="C103" s="110"/>
      <c r="D103" s="111"/>
      <c r="E103" s="112"/>
    </row>
    <row r="104" spans="1:5" ht="15.75" thickBot="1">
      <c r="A104" s="113" t="s">
        <v>4</v>
      </c>
      <c r="B104" s="114">
        <v>1</v>
      </c>
      <c r="C104" s="115"/>
      <c r="D104" s="116" t="s">
        <v>5</v>
      </c>
      <c r="E104" s="112"/>
    </row>
    <row r="105" spans="1:5" ht="15.75" thickBot="1">
      <c r="A105" s="113" t="s">
        <v>80</v>
      </c>
      <c r="B105" s="117" t="s">
        <v>105</v>
      </c>
      <c r="C105" s="118"/>
      <c r="D105" s="116" t="s">
        <v>106</v>
      </c>
      <c r="E105" s="112"/>
    </row>
    <row r="106" spans="1:5" ht="15.75" thickBot="1">
      <c r="A106" s="70"/>
      <c r="B106" s="119" t="s">
        <v>107</v>
      </c>
      <c r="C106" s="49" t="s">
        <v>108</v>
      </c>
      <c r="D106" s="64"/>
      <c r="E106" s="65"/>
    </row>
    <row r="107" spans="1:5" ht="26.25" thickBot="1">
      <c r="A107" s="70"/>
      <c r="B107" s="119" t="s">
        <v>109</v>
      </c>
      <c r="C107" s="49" t="s">
        <v>126</v>
      </c>
      <c r="D107" s="51"/>
      <c r="E107" s="52"/>
    </row>
    <row r="108" spans="1:5" ht="15.75" thickBot="1">
      <c r="A108" s="70"/>
      <c r="B108" s="119" t="s">
        <v>110</v>
      </c>
      <c r="C108" s="120" t="s">
        <v>127</v>
      </c>
      <c r="D108" s="64"/>
      <c r="E108" s="65"/>
    </row>
    <row r="109" spans="1:5" ht="15.75" thickBot="1">
      <c r="A109" s="70"/>
      <c r="B109" s="119" t="s">
        <v>111</v>
      </c>
      <c r="C109" s="49" t="s">
        <v>112</v>
      </c>
      <c r="D109" s="51"/>
      <c r="E109" s="52"/>
    </row>
    <row r="110" spans="1:5" ht="51.75" thickBot="1">
      <c r="A110" s="70"/>
      <c r="B110" s="119" t="s">
        <v>50</v>
      </c>
      <c r="C110" s="49" t="s">
        <v>128</v>
      </c>
      <c r="D110" s="51"/>
      <c r="E110" s="52"/>
    </row>
    <row r="111" spans="1:5" ht="15.75" thickBot="1">
      <c r="A111" s="70"/>
      <c r="B111" s="119" t="s">
        <v>113</v>
      </c>
      <c r="C111" s="49" t="s">
        <v>114</v>
      </c>
      <c r="D111" s="51"/>
      <c r="E111" s="52"/>
    </row>
    <row r="112" spans="1:5" ht="15.75" thickBot="1">
      <c r="A112" s="70"/>
      <c r="B112" s="119" t="s">
        <v>115</v>
      </c>
      <c r="C112" s="49" t="s">
        <v>116</v>
      </c>
      <c r="D112" s="64"/>
      <c r="E112" s="65"/>
    </row>
    <row r="113" spans="1:5" ht="15.75" thickBot="1">
      <c r="A113" s="70"/>
      <c r="B113" s="119" t="s">
        <v>117</v>
      </c>
      <c r="C113" s="49" t="s">
        <v>114</v>
      </c>
      <c r="D113" s="64"/>
      <c r="E113" s="65"/>
    </row>
    <row r="114" spans="1:5" ht="15.75" thickBot="1">
      <c r="A114" s="70"/>
      <c r="B114" s="119" t="s">
        <v>118</v>
      </c>
      <c r="C114" s="49" t="s">
        <v>119</v>
      </c>
      <c r="D114" s="64"/>
      <c r="E114" s="65"/>
    </row>
    <row r="115" spans="1:5" ht="15.75" thickBot="1">
      <c r="A115" s="53"/>
      <c r="B115" s="119" t="s">
        <v>120</v>
      </c>
      <c r="C115" s="49" t="s">
        <v>114</v>
      </c>
      <c r="D115" s="51"/>
      <c r="E115" s="52"/>
    </row>
    <row r="116" spans="1:5" ht="15.75" thickBot="1">
      <c r="A116" s="53"/>
      <c r="B116" s="121" t="s">
        <v>121</v>
      </c>
      <c r="C116" s="120">
        <v>1</v>
      </c>
      <c r="D116" s="51"/>
      <c r="E116" s="52"/>
    </row>
    <row r="117" spans="1:5" ht="15.75" thickBot="1">
      <c r="A117" s="53"/>
      <c r="B117" s="122" t="s">
        <v>122</v>
      </c>
      <c r="C117" s="120">
        <v>2</v>
      </c>
      <c r="D117" s="51"/>
      <c r="E117" s="52"/>
    </row>
    <row r="118" spans="1:5" ht="15.75" thickBot="1">
      <c r="A118" s="53"/>
      <c r="B118" s="119" t="s">
        <v>123</v>
      </c>
      <c r="C118" s="120" t="s">
        <v>129</v>
      </c>
      <c r="D118" s="51"/>
      <c r="E118" s="52"/>
    </row>
    <row r="119" spans="1:5" ht="15.75" thickBot="1">
      <c r="A119" s="113" t="s">
        <v>11</v>
      </c>
      <c r="B119" s="119" t="s">
        <v>124</v>
      </c>
      <c r="C119" s="49" t="s">
        <v>114</v>
      </c>
      <c r="D119" s="64"/>
      <c r="E119" s="65"/>
    </row>
  </sheetData>
  <mergeCells count="82">
    <mergeCell ref="A86:A96"/>
    <mergeCell ref="D96:E96"/>
    <mergeCell ref="D97:E97"/>
    <mergeCell ref="A101:E101"/>
    <mergeCell ref="B103:C103"/>
    <mergeCell ref="B104:C104"/>
    <mergeCell ref="B105:C105"/>
    <mergeCell ref="A106:A114"/>
    <mergeCell ref="D106:E106"/>
    <mergeCell ref="D108:E108"/>
    <mergeCell ref="A100:E100"/>
    <mergeCell ref="A34:E34"/>
    <mergeCell ref="B74:C74"/>
    <mergeCell ref="B75:C75"/>
    <mergeCell ref="B76:C76"/>
    <mergeCell ref="D78:E78"/>
    <mergeCell ref="B77:C77"/>
    <mergeCell ref="A78:A79"/>
    <mergeCell ref="D79:E79"/>
    <mergeCell ref="A54:E54"/>
    <mergeCell ref="A81:E81"/>
    <mergeCell ref="D112:E112"/>
    <mergeCell ref="D113:E113"/>
    <mergeCell ref="D114:E114"/>
    <mergeCell ref="D119:E119"/>
    <mergeCell ref="B82:C82"/>
    <mergeCell ref="B83:C83"/>
    <mergeCell ref="B84:C84"/>
    <mergeCell ref="B85:C85"/>
    <mergeCell ref="D86:E86"/>
    <mergeCell ref="D87:E87"/>
    <mergeCell ref="D89:E89"/>
    <mergeCell ref="D90:E90"/>
    <mergeCell ref="B102:C102"/>
    <mergeCell ref="D94:E94"/>
    <mergeCell ref="D95:E95"/>
    <mergeCell ref="B36:C36"/>
    <mergeCell ref="B37:C37"/>
    <mergeCell ref="A35:E35"/>
    <mergeCell ref="B56:C56"/>
    <mergeCell ref="B55:C55"/>
    <mergeCell ref="B57:C57"/>
    <mergeCell ref="B58:C58"/>
    <mergeCell ref="A59:A69"/>
    <mergeCell ref="D59:E59"/>
    <mergeCell ref="D60:E60"/>
    <mergeCell ref="D62:E62"/>
    <mergeCell ref="D63:E63"/>
    <mergeCell ref="D67:E67"/>
    <mergeCell ref="D68:E68"/>
    <mergeCell ref="D69:E69"/>
    <mergeCell ref="D49:E49"/>
    <mergeCell ref="D50:E50"/>
    <mergeCell ref="D51:E51"/>
    <mergeCell ref="B38:C38"/>
    <mergeCell ref="B39:C39"/>
    <mergeCell ref="A40:A50"/>
    <mergeCell ref="D40:E40"/>
    <mergeCell ref="D41:E41"/>
    <mergeCell ref="D43:E43"/>
    <mergeCell ref="D44:E44"/>
    <mergeCell ref="D48:E48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7:E27"/>
    <mergeCell ref="A20:E20"/>
    <mergeCell ref="A73:E73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2013-10-14T13:15:42Z</cp:lastPrinted>
  <dcterms:created xsi:type="dcterms:W3CDTF">2013-07-02T09:00:16Z</dcterms:created>
  <dcterms:modified xsi:type="dcterms:W3CDTF">2013-10-14T14:57:22Z</dcterms:modified>
  <cp:category/>
  <cp:version/>
  <cp:contentType/>
  <cp:contentStatus/>
</cp:coreProperties>
</file>