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8195" windowHeight="115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8" i="1" l="1"/>
  <c r="E29" i="1" s="1"/>
  <c r="E24" i="1" l="1"/>
  <c r="E23" i="1"/>
  <c r="E22" i="1"/>
  <c r="E21" i="1"/>
  <c r="E25" i="1" l="1"/>
  <c r="E32" i="1" s="1"/>
</calcChain>
</file>

<file path=xl/sharedStrings.xml><?xml version="1.0" encoding="utf-8"?>
<sst xmlns="http://schemas.openxmlformats.org/spreadsheetml/2006/main" count="178" uniqueCount="103">
  <si>
    <t>Požadavek</t>
  </si>
  <si>
    <t>Nabídková cena (Kč)</t>
  </si>
  <si>
    <t>2A</t>
  </si>
  <si>
    <t>Nabídková cena bez DPH</t>
  </si>
  <si>
    <t>Počet kusů:</t>
  </si>
  <si>
    <t>DPH</t>
  </si>
  <si>
    <t>Nabídková cena včetně DPH</t>
  </si>
  <si>
    <t>Minimální konfigurace:</t>
  </si>
  <si>
    <t>1A</t>
  </si>
  <si>
    <t>Uchazeč doplní do zelených políček konkrétní zboží a komponenty, které nabízí.</t>
  </si>
  <si>
    <t>Příslušenství:</t>
  </si>
  <si>
    <t>Notebook</t>
  </si>
  <si>
    <t>Procesor:</t>
  </si>
  <si>
    <t>Operační pamět:</t>
  </si>
  <si>
    <t>Pevný disk:</t>
  </si>
  <si>
    <t>Grafická karta</t>
  </si>
  <si>
    <t>Operační systém:</t>
  </si>
  <si>
    <t>Položka</t>
  </si>
  <si>
    <t>Předmět</t>
  </si>
  <si>
    <t>Ks</t>
  </si>
  <si>
    <t>Cena</t>
  </si>
  <si>
    <t>Předpokládaná cena celkem bez DPH</t>
  </si>
  <si>
    <t>Optická mechanika:</t>
  </si>
  <si>
    <t>Počítačová skříň:</t>
  </si>
  <si>
    <t>FZS</t>
  </si>
  <si>
    <t>Dataprojektor</t>
  </si>
  <si>
    <t>PC All in One</t>
  </si>
  <si>
    <t>stolní PC+monitory</t>
  </si>
  <si>
    <t>notebook</t>
  </si>
  <si>
    <t xml:space="preserve">FZS </t>
  </si>
  <si>
    <t xml:space="preserve">Dataprojektor </t>
  </si>
  <si>
    <t>Popis</t>
  </si>
  <si>
    <t>DLP dataprojektor</t>
  </si>
  <si>
    <t>Projekční technologie</t>
  </si>
  <si>
    <t>DLP</t>
  </si>
  <si>
    <t>Projekční vzdálenost</t>
  </si>
  <si>
    <t>1 -11 m</t>
  </si>
  <si>
    <t>Nativní rozlišení</t>
  </si>
  <si>
    <t>nativní rozlišení SVGA 800 x 600, kompatibilni fullHD 1920 x 1080, poměr 4:3, kompatibilni s 16:9</t>
  </si>
  <si>
    <t>Svítivost</t>
  </si>
  <si>
    <t>kompatibilní</t>
  </si>
  <si>
    <t>Kontrast</t>
  </si>
  <si>
    <t>12000:1</t>
  </si>
  <si>
    <t>Normy obrazového signálu:</t>
  </si>
  <si>
    <t>PAL, 3D ready</t>
  </si>
  <si>
    <t>Vstupy:</t>
  </si>
  <si>
    <t>D - Sub, S - Video</t>
  </si>
  <si>
    <t>dálkové ovládání</t>
  </si>
  <si>
    <t>PC All in one</t>
  </si>
  <si>
    <t>9200,- Kč</t>
  </si>
  <si>
    <t>All in One</t>
  </si>
  <si>
    <t>min. 2 GB DDR3</t>
  </si>
  <si>
    <t xml:space="preserve">min. 500 GB, 7200 ot, </t>
  </si>
  <si>
    <t>DVD±RW</t>
  </si>
  <si>
    <t>integrovaná, zvládající HD rozlišení (multimedia)</t>
  </si>
  <si>
    <t>LCD monitor:</t>
  </si>
  <si>
    <t>stolní PC</t>
  </si>
  <si>
    <t>min. 2500 bodů dle www.cpubenchmark.net</t>
  </si>
  <si>
    <t>min. 4 GB DDR3</t>
  </si>
  <si>
    <t>min. 1600 bodů dle www.cpubenchmark.net</t>
  </si>
  <si>
    <t>min. 320GB, 5400 ot.</t>
  </si>
  <si>
    <t>integrovaná, zvládající multimedia</t>
  </si>
  <si>
    <t>Předpokl. cena bez DPH:</t>
  </si>
  <si>
    <t>Celkem</t>
  </si>
  <si>
    <t>min. 4GB DDR3</t>
  </si>
  <si>
    <t>min. 500 GB, 7200 rpm</t>
  </si>
  <si>
    <t>DVD RW</t>
  </si>
  <si>
    <t>Ostatní:</t>
  </si>
  <si>
    <t>FZS projekt IRP4 - Regionální excelence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</si>
  <si>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</si>
  <si>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</si>
  <si>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</si>
  <si>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</si>
  <si>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</si>
  <si>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</si>
  <si>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</si>
  <si>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</si>
  <si>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</si>
  <si>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</si>
  <si>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</si>
  <si>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</si>
  <si>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Profesionální operační systém do firemního nasazení kompatibilní se stávajícím počítačovým systémem univerzity.</t>
  </si>
  <si>
    <t>Ethernet 10/100 Mbps, 6x USB 2.0, 1x Sluchátka/ mikrofon,  klávesnice+myš, DVI, D-Sub</t>
  </si>
  <si>
    <t>Ethernet 10/100 Mbps, WiFi 802.11b/g/n, Bluetooth2x USB 2.0, 1x Sluchátka/ mikrofon, vestavěná numerická klávesnice, VGA (D - Sub, HDMI</t>
  </si>
  <si>
    <t>1D</t>
  </si>
  <si>
    <t>1C</t>
  </si>
  <si>
    <t>1B</t>
  </si>
  <si>
    <t>min. 844 bodů dle www.cpubenchmark.net</t>
  </si>
  <si>
    <t>integrovaná, zvládající HD+ rozlišení (multimedia)</t>
  </si>
  <si>
    <t>20" 1600x900</t>
  </si>
  <si>
    <t>VGA výstup, Ethernet 10/100/1000 Mbps, WiFi 802.11b/g/n, webová kamera 0.3Mpx, 4x USB 2.0, 2x USB 3.0, 1x sluchátka/mikrofon, čtečka paměťových karet, vestavěné reproduktory, klávesnice+myš.</t>
  </si>
  <si>
    <t>40000,- Kč</t>
  </si>
  <si>
    <t>20100,- Kč</t>
  </si>
  <si>
    <t>23 400,- Kč</t>
  </si>
  <si>
    <t>minimálně 2800 bodů dle www.cpubenchmark.net</t>
  </si>
  <si>
    <t>integrovaná</t>
  </si>
  <si>
    <t>15.6" TFT LCD displej s LED podsvícením, matný
Rozlišení: 1366 x 768 bodů</t>
  </si>
  <si>
    <t>brašna přes rameno pro každý notebook + bezdrátová myš s nano přijímačem</t>
  </si>
  <si>
    <t>WiFi 802.11b/g/n, LAN Ethernet, Bluetooth 4.0, 2x USB 3.0, 1x USB 2.0, webová kamera a mikrofon, čtečka paměťových karet MMC/SD, dokovací konektor, D-Sub,výdrž baterie min. 6 hodin, hmotnost do 2.5 kg</t>
  </si>
  <si>
    <t>15.6" 1366x768 TFT LCD, LED podsvícení, lesklý , DVI+HDMI, reproduktory, doba odezvy do 5ms</t>
  </si>
  <si>
    <t>Minimlální konfigurace:</t>
  </si>
  <si>
    <r>
      <t>24" 1920x1080 TFT LCD, LED podsvícení, DVI+HDMI, reproduktory, do 5ms, 300cd/m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dynamický kontrast 12 000 000:1</t>
    </r>
  </si>
  <si>
    <t>Microtower nebo tower nebo miditower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</si>
</sst>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131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3" borderId="17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18" xfId="0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8" xfId="0" applyNumberFormat="1" applyFont="1" applyBorder="1" applyAlignment="1"/>
    <xf numFmtId="3" fontId="2" fillId="0" borderId="0" xfId="0" applyNumberFormat="1" applyFont="1" applyBorder="1" applyAlignment="1">
      <alignment horizontal="left"/>
    </xf>
    <xf numFmtId="0" fontId="2" fillId="0" borderId="18" xfId="0" applyFont="1" applyBorder="1" applyAlignment="1">
      <alignment horizontal="center" wrapText="1"/>
    </xf>
    <xf numFmtId="0" fontId="1" fillId="0" borderId="0" xfId="0" applyFont="1"/>
    <xf numFmtId="4" fontId="2" fillId="0" borderId="0" xfId="0" applyNumberFormat="1" applyFont="1" applyBorder="1" applyAlignment="1">
      <alignment horizontal="left"/>
    </xf>
    <xf numFmtId="0" fontId="2" fillId="0" borderId="18" xfId="1" applyFont="1" applyBorder="1" applyAlignment="1">
      <alignment horizontal="center"/>
    </xf>
    <xf numFmtId="4" fontId="2" fillId="0" borderId="18" xfId="1" applyNumberFormat="1" applyFont="1" applyBorder="1" applyAlignment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/>
    <xf numFmtId="0" fontId="6" fillId="3" borderId="4" xfId="1" applyFont="1" applyFill="1" applyBorder="1" applyAlignment="1">
      <alignment vertical="top" wrapText="1"/>
    </xf>
    <xf numFmtId="0" fontId="2" fillId="3" borderId="5" xfId="1" applyFont="1" applyFill="1" applyBorder="1" applyAlignment="1">
      <alignment vertical="top" wrapText="1"/>
    </xf>
    <xf numFmtId="0" fontId="2" fillId="3" borderId="6" xfId="1" applyFont="1" applyFill="1" applyBorder="1" applyAlignment="1">
      <alignment vertical="top" wrapText="1"/>
    </xf>
    <xf numFmtId="0" fontId="2" fillId="3" borderId="7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5" xfId="1" applyFont="1" applyFill="1" applyBorder="1" applyAlignment="1">
      <alignment horizontal="left" vertical="top" wrapText="1"/>
    </xf>
    <xf numFmtId="0" fontId="2" fillId="3" borderId="10" xfId="1" applyFont="1" applyFill="1" applyBorder="1" applyAlignment="1">
      <alignment horizontal="left" vertical="top" wrapText="1"/>
    </xf>
    <xf numFmtId="0" fontId="2" fillId="3" borderId="10" xfId="1" applyFont="1" applyFill="1" applyBorder="1" applyAlignment="1">
      <alignment vertical="top" wrapText="1"/>
    </xf>
    <xf numFmtId="0" fontId="3" fillId="3" borderId="8" xfId="1" applyFont="1" applyFill="1" applyBorder="1" applyAlignment="1">
      <alignment vertical="top" wrapText="1"/>
    </xf>
    <xf numFmtId="0" fontId="3" fillId="3" borderId="5" xfId="1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vertical="top" wrapText="1"/>
    </xf>
    <xf numFmtId="0" fontId="3" fillId="3" borderId="11" xfId="1" applyFont="1" applyFill="1" applyBorder="1" applyAlignment="1">
      <alignment vertical="top" wrapText="1"/>
    </xf>
    <xf numFmtId="0" fontId="3" fillId="3" borderId="16" xfId="1" applyFont="1" applyFill="1" applyBorder="1" applyAlignment="1">
      <alignment vertical="top" wrapText="1"/>
    </xf>
    <xf numFmtId="0" fontId="3" fillId="3" borderId="12" xfId="1" applyFont="1" applyFill="1" applyBorder="1" applyAlignment="1">
      <alignment vertical="top" wrapText="1"/>
    </xf>
    <xf numFmtId="0" fontId="3" fillId="3" borderId="15" xfId="1" applyFont="1" applyFill="1" applyBorder="1" applyAlignment="1">
      <alignment vertical="top" wrapText="1"/>
    </xf>
    <xf numFmtId="0" fontId="3" fillId="3" borderId="17" xfId="1" applyFont="1" applyFill="1" applyBorder="1" applyAlignment="1">
      <alignment vertical="top" wrapText="1"/>
    </xf>
    <xf numFmtId="17" fontId="3" fillId="3" borderId="17" xfId="1" applyNumberFormat="1" applyFont="1" applyFill="1" applyBorder="1" applyAlignment="1">
      <alignment vertical="top" wrapText="1"/>
    </xf>
    <xf numFmtId="0" fontId="3" fillId="3" borderId="26" xfId="1" applyFont="1" applyFill="1" applyBorder="1" applyAlignment="1">
      <alignment vertical="top" wrapText="1"/>
    </xf>
    <xf numFmtId="0" fontId="3" fillId="0" borderId="37" xfId="0" applyFont="1" applyBorder="1" applyAlignment="1"/>
    <xf numFmtId="0" fontId="3" fillId="0" borderId="18" xfId="0" applyFont="1" applyBorder="1" applyAlignment="1"/>
    <xf numFmtId="0" fontId="3" fillId="4" borderId="13" xfId="1" applyFont="1" applyFill="1" applyBorder="1" applyAlignment="1">
      <alignment horizontal="center" vertical="top" wrapText="1"/>
    </xf>
    <xf numFmtId="0" fontId="3" fillId="4" borderId="14" xfId="1" applyFont="1" applyFill="1" applyBorder="1" applyAlignment="1">
      <alignment horizontal="center" vertical="top" wrapText="1"/>
    </xf>
    <xf numFmtId="0" fontId="3" fillId="3" borderId="9" xfId="1" applyFont="1" applyFill="1" applyBorder="1" applyAlignment="1">
      <alignment horizontal="left" vertical="top" wrapText="1"/>
    </xf>
    <xf numFmtId="0" fontId="3" fillId="3" borderId="44" xfId="1" applyFont="1" applyFill="1" applyBorder="1" applyAlignment="1">
      <alignment vertical="top" wrapText="1"/>
    </xf>
    <xf numFmtId="0" fontId="2" fillId="3" borderId="4" xfId="1" applyFont="1" applyFill="1" applyBorder="1" applyAlignment="1">
      <alignment vertical="top" wrapText="1"/>
    </xf>
    <xf numFmtId="0" fontId="3" fillId="3" borderId="4" xfId="1" applyFont="1" applyFill="1" applyBorder="1" applyAlignment="1">
      <alignment vertical="top" wrapText="1"/>
    </xf>
    <xf numFmtId="0" fontId="3" fillId="3" borderId="28" xfId="1" applyFont="1" applyFill="1" applyBorder="1" applyAlignment="1">
      <alignment vertical="top" wrapText="1"/>
    </xf>
    <xf numFmtId="0" fontId="3" fillId="3" borderId="30" xfId="1" applyFont="1" applyFill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3" fillId="3" borderId="13" xfId="1" applyFont="1" applyFill="1" applyBorder="1" applyAlignment="1">
      <alignment horizontal="left" vertical="top" wrapText="1"/>
    </xf>
    <xf numFmtId="0" fontId="3" fillId="3" borderId="10" xfId="1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3" borderId="5" xfId="1" applyFont="1" applyFill="1" applyBorder="1" applyAlignment="1">
      <alignment vertical="top" wrapText="1"/>
    </xf>
    <xf numFmtId="0" fontId="2" fillId="3" borderId="6" xfId="1" applyFont="1" applyFill="1" applyBorder="1" applyAlignment="1">
      <alignment vertical="top" wrapText="1"/>
    </xf>
    <xf numFmtId="0" fontId="2" fillId="3" borderId="5" xfId="1" applyFont="1" applyFill="1" applyBorder="1" applyAlignment="1">
      <alignment horizontal="left" vertical="top" wrapText="1"/>
    </xf>
    <xf numFmtId="0" fontId="2" fillId="3" borderId="9" xfId="1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horizontal="left" vertical="top" wrapText="1"/>
    </xf>
    <xf numFmtId="0" fontId="3" fillId="3" borderId="6" xfId="1" applyFont="1" applyFill="1" applyBorder="1" applyAlignment="1">
      <alignment horizontal="left" vertical="top" wrapText="1"/>
    </xf>
    <xf numFmtId="0" fontId="3" fillId="3" borderId="11" xfId="1" applyFont="1" applyFill="1" applyBorder="1" applyAlignment="1">
      <alignment horizontal="center" vertical="top" wrapText="1"/>
    </xf>
    <xf numFmtId="0" fontId="3" fillId="3" borderId="15" xfId="1" applyFont="1" applyFill="1" applyBorder="1" applyAlignment="1">
      <alignment horizontal="center" vertical="top" wrapText="1"/>
    </xf>
    <xf numFmtId="0" fontId="3" fillId="3" borderId="45" xfId="1" applyFont="1" applyFill="1" applyBorder="1" applyAlignment="1">
      <alignment horizontal="center" vertical="top" wrapText="1"/>
    </xf>
    <xf numFmtId="0" fontId="3" fillId="3" borderId="11" xfId="1" applyFont="1" applyFill="1" applyBorder="1" applyAlignment="1">
      <alignment horizontal="left" vertical="top" wrapText="1"/>
    </xf>
    <xf numFmtId="0" fontId="3" fillId="3" borderId="8" xfId="1" applyFont="1" applyFill="1" applyBorder="1" applyAlignment="1">
      <alignment horizontal="left" vertical="top" wrapText="1"/>
    </xf>
    <xf numFmtId="0" fontId="3" fillId="3" borderId="28" xfId="1" applyFont="1" applyFill="1" applyBorder="1" applyAlignment="1">
      <alignment vertical="top" wrapText="1"/>
    </xf>
    <xf numFmtId="0" fontId="5" fillId="0" borderId="29" xfId="1" applyBorder="1" applyAlignment="1">
      <alignment vertical="top" wrapText="1"/>
    </xf>
    <xf numFmtId="0" fontId="4" fillId="4" borderId="13" xfId="1" applyFont="1" applyFill="1" applyBorder="1" applyAlignment="1">
      <alignment horizontal="center" vertical="top" wrapText="1"/>
    </xf>
    <xf numFmtId="0" fontId="4" fillId="4" borderId="14" xfId="1" applyFont="1" applyFill="1" applyBorder="1" applyAlignment="1">
      <alignment horizontal="center" vertical="top" wrapText="1"/>
    </xf>
    <xf numFmtId="0" fontId="3" fillId="4" borderId="13" xfId="1" applyFont="1" applyFill="1" applyBorder="1" applyAlignment="1">
      <alignment horizontal="center" vertical="top" wrapText="1"/>
    </xf>
    <xf numFmtId="0" fontId="3" fillId="4" borderId="14" xfId="1" applyFont="1" applyFill="1" applyBorder="1" applyAlignment="1">
      <alignment horizontal="center" vertical="top" wrapText="1"/>
    </xf>
    <xf numFmtId="0" fontId="3" fillId="3" borderId="28" xfId="1" applyFont="1" applyFill="1" applyBorder="1" applyAlignment="1">
      <alignment horizontal="left" vertical="top" wrapText="1"/>
    </xf>
    <xf numFmtId="0" fontId="3" fillId="3" borderId="29" xfId="1" applyFont="1" applyFill="1" applyBorder="1" applyAlignment="1">
      <alignment horizontal="left" vertical="top" wrapText="1"/>
    </xf>
    <xf numFmtId="0" fontId="3" fillId="3" borderId="30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left" vertical="top" wrapText="1"/>
    </xf>
    <xf numFmtId="0" fontId="3" fillId="4" borderId="31" xfId="1" applyFont="1" applyFill="1" applyBorder="1" applyAlignment="1">
      <alignment horizontal="center" vertical="top" wrapText="1"/>
    </xf>
    <xf numFmtId="0" fontId="3" fillId="4" borderId="27" xfId="1" applyFont="1" applyFill="1" applyBorder="1" applyAlignment="1">
      <alignment horizontal="center" vertical="top" wrapText="1"/>
    </xf>
    <xf numFmtId="0" fontId="3" fillId="4" borderId="32" xfId="1" applyFont="1" applyFill="1" applyBorder="1" applyAlignment="1">
      <alignment horizontal="center" vertical="top" wrapText="1"/>
    </xf>
    <xf numFmtId="0" fontId="3" fillId="4" borderId="33" xfId="1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1" fillId="2" borderId="23" xfId="1" applyFont="1" applyFill="1" applyBorder="1" applyAlignment="1">
      <alignment horizontal="center"/>
    </xf>
    <xf numFmtId="0" fontId="1" fillId="2" borderId="24" xfId="1" applyFont="1" applyFill="1" applyBorder="1" applyAlignment="1">
      <alignment horizontal="center"/>
    </xf>
    <xf numFmtId="0" fontId="1" fillId="2" borderId="25" xfId="1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3" fontId="3" fillId="3" borderId="5" xfId="0" applyNumberFormat="1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4" fillId="4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3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3" fontId="3" fillId="3" borderId="5" xfId="1" applyNumberFormat="1" applyFont="1" applyFill="1" applyBorder="1" applyAlignment="1">
      <alignment horizontal="left" vertical="top" wrapText="1"/>
    </xf>
    <xf numFmtId="0" fontId="3" fillId="3" borderId="9" xfId="1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zc.cz/genius-kb-06xe-cerna/81157/produk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114"/>
  <sheetViews>
    <sheetView tabSelected="1" topLeftCell="A94" workbookViewId="0">
      <selection activeCell="C110" sqref="C110:C111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110" t="s">
        <v>69</v>
      </c>
      <c r="B8" s="110"/>
      <c r="C8" s="110"/>
      <c r="D8" s="110"/>
      <c r="E8" s="110"/>
    </row>
    <row r="9" spans="1:5" ht="15.75" thickBot="1" x14ac:dyDescent="0.3">
      <c r="A9" s="111"/>
      <c r="B9" s="111"/>
      <c r="C9" s="111"/>
      <c r="D9" s="111"/>
      <c r="E9" s="111"/>
    </row>
    <row r="10" spans="1:5" x14ac:dyDescent="0.25">
      <c r="A10" s="112" t="s">
        <v>70</v>
      </c>
      <c r="B10" s="113"/>
      <c r="C10" s="114" t="s">
        <v>71</v>
      </c>
      <c r="D10" s="115"/>
      <c r="E10" s="116"/>
    </row>
    <row r="11" spans="1:5" x14ac:dyDescent="0.25">
      <c r="A11" s="40" t="s">
        <v>72</v>
      </c>
      <c r="B11" s="41"/>
      <c r="C11" s="117"/>
      <c r="D11" s="118"/>
      <c r="E11" s="119"/>
    </row>
    <row r="12" spans="1:5" x14ac:dyDescent="0.25">
      <c r="A12" s="120" t="s">
        <v>73</v>
      </c>
      <c r="B12" s="121"/>
      <c r="C12" s="117"/>
      <c r="D12" s="118"/>
      <c r="E12" s="119"/>
    </row>
    <row r="13" spans="1:5" x14ac:dyDescent="0.25">
      <c r="A13" s="122" t="s">
        <v>74</v>
      </c>
      <c r="B13" s="123"/>
      <c r="C13" s="117" t="s">
        <v>75</v>
      </c>
      <c r="D13" s="118"/>
      <c r="E13" s="119"/>
    </row>
    <row r="14" spans="1:5" x14ac:dyDescent="0.25">
      <c r="A14" s="122" t="s">
        <v>76</v>
      </c>
      <c r="B14" s="123"/>
      <c r="C14" s="117"/>
      <c r="D14" s="118"/>
      <c r="E14" s="119"/>
    </row>
    <row r="15" spans="1:5" x14ac:dyDescent="0.25">
      <c r="A15" s="120" t="s">
        <v>77</v>
      </c>
      <c r="B15" s="121"/>
      <c r="C15" s="117"/>
      <c r="D15" s="118"/>
      <c r="E15" s="119"/>
    </row>
    <row r="16" spans="1:5" x14ac:dyDescent="0.25">
      <c r="A16" s="120" t="s">
        <v>78</v>
      </c>
      <c r="B16" s="121"/>
      <c r="C16" s="117">
        <v>44555601</v>
      </c>
      <c r="D16" s="118"/>
      <c r="E16" s="119"/>
    </row>
    <row r="17" spans="1:5" ht="15.75" thickBot="1" x14ac:dyDescent="0.3">
      <c r="A17" s="124" t="s">
        <v>79</v>
      </c>
      <c r="B17" s="125"/>
      <c r="C17" s="126" t="s">
        <v>80</v>
      </c>
      <c r="D17" s="127"/>
      <c r="E17" s="128"/>
    </row>
    <row r="19" spans="1:5" ht="39" x14ac:dyDescent="0.25">
      <c r="A19" s="11" t="s">
        <v>17</v>
      </c>
      <c r="B19" s="11" t="s">
        <v>18</v>
      </c>
      <c r="C19" s="11" t="s">
        <v>19</v>
      </c>
      <c r="D19" s="11" t="s">
        <v>20</v>
      </c>
      <c r="E19" s="15" t="s">
        <v>21</v>
      </c>
    </row>
    <row r="20" spans="1:5" x14ac:dyDescent="0.25">
      <c r="A20" s="104" t="s">
        <v>29</v>
      </c>
      <c r="B20" s="105"/>
      <c r="C20" s="105"/>
      <c r="D20" s="105"/>
      <c r="E20" s="106"/>
    </row>
    <row r="21" spans="1:5" x14ac:dyDescent="0.25">
      <c r="A21" s="18" t="s">
        <v>8</v>
      </c>
      <c r="B21" s="18" t="s">
        <v>25</v>
      </c>
      <c r="C21" s="18">
        <v>2</v>
      </c>
      <c r="D21" s="19">
        <v>5900</v>
      </c>
      <c r="E21" s="19">
        <f>D21*C21</f>
        <v>11800</v>
      </c>
    </row>
    <row r="22" spans="1:5" x14ac:dyDescent="0.25">
      <c r="A22" s="18" t="s">
        <v>86</v>
      </c>
      <c r="B22" s="18" t="s">
        <v>26</v>
      </c>
      <c r="C22" s="18">
        <v>1</v>
      </c>
      <c r="D22" s="19">
        <v>9200</v>
      </c>
      <c r="E22" s="19">
        <f t="shared" ref="E22:E24" si="0">D22*C22</f>
        <v>9200</v>
      </c>
    </row>
    <row r="23" spans="1:5" x14ac:dyDescent="0.25">
      <c r="A23" s="18" t="s">
        <v>85</v>
      </c>
      <c r="B23" s="18" t="s">
        <v>27</v>
      </c>
      <c r="C23" s="18">
        <v>4</v>
      </c>
      <c r="D23" s="19">
        <v>10000</v>
      </c>
      <c r="E23" s="19">
        <f t="shared" si="0"/>
        <v>40000</v>
      </c>
    </row>
    <row r="24" spans="1:5" x14ac:dyDescent="0.25">
      <c r="A24" s="18" t="s">
        <v>84</v>
      </c>
      <c r="B24" s="18" t="s">
        <v>28</v>
      </c>
      <c r="C24" s="18">
        <v>3</v>
      </c>
      <c r="D24" s="19">
        <v>6700</v>
      </c>
      <c r="E24" s="19">
        <f t="shared" si="0"/>
        <v>20100</v>
      </c>
    </row>
    <row r="25" spans="1:5" x14ac:dyDescent="0.25">
      <c r="A25" s="20"/>
      <c r="B25" s="20"/>
      <c r="C25" s="20"/>
      <c r="D25" s="21"/>
      <c r="E25" s="21">
        <f>SUM(E21:E24)</f>
        <v>81100</v>
      </c>
    </row>
    <row r="26" spans="1:5" x14ac:dyDescent="0.25">
      <c r="A26" s="20"/>
      <c r="B26" s="20"/>
      <c r="C26" s="20"/>
      <c r="D26" s="21"/>
      <c r="E26" s="21"/>
    </row>
    <row r="27" spans="1:5" x14ac:dyDescent="0.25">
      <c r="A27" s="107" t="s">
        <v>68</v>
      </c>
      <c r="B27" s="108"/>
      <c r="C27" s="108"/>
      <c r="D27" s="108"/>
      <c r="E27" s="109"/>
    </row>
    <row r="28" spans="1:5" x14ac:dyDescent="0.25">
      <c r="A28" s="11" t="s">
        <v>2</v>
      </c>
      <c r="B28" s="11" t="s">
        <v>11</v>
      </c>
      <c r="C28" s="11">
        <v>2</v>
      </c>
      <c r="D28" s="12">
        <v>11700</v>
      </c>
      <c r="E28" s="13">
        <f>C28*D28</f>
        <v>23400</v>
      </c>
    </row>
    <row r="29" spans="1:5" x14ac:dyDescent="0.25">
      <c r="A29" s="9"/>
      <c r="B29" s="9"/>
      <c r="C29" s="9"/>
      <c r="D29" s="14"/>
      <c r="E29" s="10">
        <f>SUM(E28:E28)</f>
        <v>23400</v>
      </c>
    </row>
    <row r="30" spans="1:5" x14ac:dyDescent="0.25">
      <c r="A30" s="9"/>
      <c r="B30" s="9"/>
      <c r="C30" s="9"/>
      <c r="D30" s="14"/>
      <c r="E30" s="10"/>
    </row>
    <row r="31" spans="1:5" x14ac:dyDescent="0.25">
      <c r="A31" s="20"/>
      <c r="B31" s="20"/>
      <c r="C31" s="20"/>
      <c r="D31" s="21"/>
      <c r="E31" s="21"/>
    </row>
    <row r="32" spans="1:5" x14ac:dyDescent="0.25">
      <c r="A32" s="20"/>
      <c r="B32" s="20"/>
      <c r="C32" s="20" t="s">
        <v>63</v>
      </c>
      <c r="D32" s="21"/>
      <c r="E32" s="21">
        <f>E25+E29</f>
        <v>104500</v>
      </c>
    </row>
    <row r="33" spans="1:5" ht="15.75" thickBot="1" x14ac:dyDescent="0.3">
      <c r="A33" s="9"/>
      <c r="B33" s="16"/>
      <c r="C33" s="9"/>
      <c r="D33" s="17"/>
      <c r="E33" s="10"/>
    </row>
    <row r="34" spans="1:5" ht="15.75" thickBot="1" x14ac:dyDescent="0.3">
      <c r="A34" s="101" t="s">
        <v>9</v>
      </c>
      <c r="B34" s="102"/>
      <c r="C34" s="102"/>
      <c r="D34" s="102"/>
      <c r="E34" s="103"/>
    </row>
    <row r="35" spans="1:5" ht="15.75" thickBot="1" x14ac:dyDescent="0.3">
      <c r="A35" s="86" t="s">
        <v>24</v>
      </c>
      <c r="B35" s="87"/>
      <c r="C35" s="87"/>
      <c r="D35" s="87"/>
      <c r="E35" s="88"/>
    </row>
    <row r="36" spans="1:5" ht="15.75" thickBot="1" x14ac:dyDescent="0.3">
      <c r="A36" s="22" t="s">
        <v>8</v>
      </c>
      <c r="B36" s="23" t="s">
        <v>0</v>
      </c>
      <c r="C36" s="24"/>
      <c r="D36" s="25" t="s">
        <v>1</v>
      </c>
      <c r="E36" s="25"/>
    </row>
    <row r="37" spans="1:5" ht="15.75" thickBot="1" x14ac:dyDescent="0.3">
      <c r="A37" s="26" t="s">
        <v>30</v>
      </c>
      <c r="B37" s="27"/>
      <c r="C37" s="24"/>
      <c r="D37" s="28" t="s">
        <v>3</v>
      </c>
      <c r="E37" s="29"/>
    </row>
    <row r="38" spans="1:5" ht="15.75" thickBot="1" x14ac:dyDescent="0.3">
      <c r="A38" s="30" t="s">
        <v>4</v>
      </c>
      <c r="B38" s="31">
        <v>2</v>
      </c>
      <c r="C38" s="44"/>
      <c r="D38" s="28" t="s">
        <v>5</v>
      </c>
      <c r="E38" s="29"/>
    </row>
    <row r="39" spans="1:5" ht="15.75" thickBot="1" x14ac:dyDescent="0.3">
      <c r="A39" s="30" t="s">
        <v>62</v>
      </c>
      <c r="B39" s="32"/>
      <c r="C39" s="45"/>
      <c r="D39" s="28" t="s">
        <v>6</v>
      </c>
      <c r="E39" s="29"/>
    </row>
    <row r="40" spans="1:5" ht="15.75" thickBot="1" x14ac:dyDescent="0.3">
      <c r="A40" s="33" t="s">
        <v>7</v>
      </c>
      <c r="B40" s="34" t="s">
        <v>31</v>
      </c>
      <c r="C40" s="35" t="s">
        <v>32</v>
      </c>
      <c r="D40" s="42"/>
      <c r="E40" s="43"/>
    </row>
    <row r="41" spans="1:5" ht="15.75" thickBot="1" x14ac:dyDescent="0.3">
      <c r="A41" s="36"/>
      <c r="B41" s="34" t="s">
        <v>33</v>
      </c>
      <c r="C41" s="37" t="s">
        <v>34</v>
      </c>
      <c r="D41" s="42"/>
      <c r="E41" s="43"/>
    </row>
    <row r="42" spans="1:5" ht="15.75" thickBot="1" x14ac:dyDescent="0.3">
      <c r="A42" s="36"/>
      <c r="B42" s="34" t="s">
        <v>35</v>
      </c>
      <c r="C42" s="37" t="s">
        <v>36</v>
      </c>
      <c r="D42" s="42"/>
      <c r="E42" s="43"/>
    </row>
    <row r="43" spans="1:5" ht="51.75" thickBot="1" x14ac:dyDescent="0.3">
      <c r="A43" s="36"/>
      <c r="B43" s="34" t="s">
        <v>37</v>
      </c>
      <c r="C43" s="37" t="s">
        <v>38</v>
      </c>
      <c r="D43" s="42"/>
      <c r="E43" s="43"/>
    </row>
    <row r="44" spans="1:5" ht="15.75" thickBot="1" x14ac:dyDescent="0.3">
      <c r="A44" s="36"/>
      <c r="B44" s="34" t="s">
        <v>39</v>
      </c>
      <c r="C44" s="37" t="s">
        <v>40</v>
      </c>
      <c r="D44" s="42"/>
      <c r="E44" s="43"/>
    </row>
    <row r="45" spans="1:5" ht="15.75" thickBot="1" x14ac:dyDescent="0.3">
      <c r="A45" s="36"/>
      <c r="B45" s="34" t="s">
        <v>41</v>
      </c>
      <c r="C45" s="38" t="s">
        <v>42</v>
      </c>
      <c r="D45" s="42"/>
      <c r="E45" s="43"/>
    </row>
    <row r="46" spans="1:5" ht="15.75" thickBot="1" x14ac:dyDescent="0.3">
      <c r="A46" s="36"/>
      <c r="B46" s="34" t="s">
        <v>43</v>
      </c>
      <c r="C46" s="38" t="s">
        <v>44</v>
      </c>
      <c r="D46" s="42"/>
      <c r="E46" s="43"/>
    </row>
    <row r="47" spans="1:5" ht="15.75" thickBot="1" x14ac:dyDescent="0.3">
      <c r="A47" s="36"/>
      <c r="B47" s="34" t="s">
        <v>45</v>
      </c>
      <c r="C47" s="37" t="s">
        <v>46</v>
      </c>
      <c r="D47" s="42"/>
      <c r="E47" s="43"/>
    </row>
    <row r="48" spans="1:5" ht="15.75" thickBot="1" x14ac:dyDescent="0.3">
      <c r="A48" s="30"/>
      <c r="B48" s="34" t="s">
        <v>10</v>
      </c>
      <c r="C48" s="39" t="s">
        <v>47</v>
      </c>
      <c r="D48" s="74"/>
      <c r="E48" s="75"/>
    </row>
    <row r="49" spans="1:5" ht="15.75" thickBot="1" x14ac:dyDescent="0.3"/>
    <row r="50" spans="1:5" x14ac:dyDescent="0.25">
      <c r="A50" s="56"/>
      <c r="B50" s="57"/>
      <c r="C50" s="57"/>
      <c r="D50" s="57"/>
      <c r="E50" s="58"/>
    </row>
    <row r="51" spans="1:5" ht="15.75" thickBot="1" x14ac:dyDescent="0.3">
      <c r="A51" s="86" t="s">
        <v>24</v>
      </c>
      <c r="B51" s="87"/>
      <c r="C51" s="87"/>
      <c r="D51" s="87"/>
      <c r="E51" s="88"/>
    </row>
    <row r="52" spans="1:5" ht="15.75" thickBot="1" x14ac:dyDescent="0.3">
      <c r="A52" s="1" t="s">
        <v>86</v>
      </c>
      <c r="B52" s="89" t="s">
        <v>0</v>
      </c>
      <c r="C52" s="90"/>
      <c r="D52" s="2" t="s">
        <v>1</v>
      </c>
      <c r="E52" s="2"/>
    </row>
    <row r="53" spans="1:5" ht="15.75" thickBot="1" x14ac:dyDescent="0.3">
      <c r="A53" s="3" t="s">
        <v>48</v>
      </c>
      <c r="B53" s="91"/>
      <c r="C53" s="92"/>
      <c r="D53" s="4" t="s">
        <v>3</v>
      </c>
      <c r="E53" s="5"/>
    </row>
    <row r="54" spans="1:5" ht="15.75" thickBot="1" x14ac:dyDescent="0.3">
      <c r="A54" s="6" t="s">
        <v>4</v>
      </c>
      <c r="B54" s="93">
        <v>1</v>
      </c>
      <c r="C54" s="94"/>
      <c r="D54" s="4" t="s">
        <v>5</v>
      </c>
      <c r="E54" s="5"/>
    </row>
    <row r="55" spans="1:5" ht="15.75" thickBot="1" x14ac:dyDescent="0.3">
      <c r="A55" s="6" t="s">
        <v>62</v>
      </c>
      <c r="B55" s="95" t="s">
        <v>49</v>
      </c>
      <c r="C55" s="96"/>
      <c r="D55" s="4" t="s">
        <v>6</v>
      </c>
      <c r="E55" s="5"/>
    </row>
    <row r="56" spans="1:5" ht="15.75" thickBot="1" x14ac:dyDescent="0.3">
      <c r="A56" s="98" t="s">
        <v>7</v>
      </c>
      <c r="B56" s="7" t="s">
        <v>23</v>
      </c>
      <c r="C56" s="8" t="s">
        <v>50</v>
      </c>
      <c r="D56" s="99"/>
      <c r="E56" s="100"/>
    </row>
    <row r="57" spans="1:5" ht="26.25" thickBot="1" x14ac:dyDescent="0.3">
      <c r="A57" s="97"/>
      <c r="B57" s="7" t="s">
        <v>12</v>
      </c>
      <c r="C57" s="8" t="s">
        <v>87</v>
      </c>
      <c r="D57" s="84"/>
      <c r="E57" s="85"/>
    </row>
    <row r="58" spans="1:5" ht="15.75" thickBot="1" x14ac:dyDescent="0.3">
      <c r="A58" s="97"/>
      <c r="B58" s="7" t="s">
        <v>13</v>
      </c>
      <c r="C58" s="8" t="s">
        <v>51</v>
      </c>
      <c r="D58" s="84"/>
      <c r="E58" s="85"/>
    </row>
    <row r="59" spans="1:5" ht="15.75" thickBot="1" x14ac:dyDescent="0.3">
      <c r="A59" s="97"/>
      <c r="B59" s="7" t="s">
        <v>14</v>
      </c>
      <c r="C59" s="8" t="s">
        <v>52</v>
      </c>
      <c r="D59" s="84"/>
      <c r="E59" s="85"/>
    </row>
    <row r="60" spans="1:5" ht="15.75" thickBot="1" x14ac:dyDescent="0.3">
      <c r="A60" s="97"/>
      <c r="B60" s="7" t="s">
        <v>22</v>
      </c>
      <c r="C60" s="8" t="s">
        <v>53</v>
      </c>
      <c r="D60" s="84"/>
      <c r="E60" s="85"/>
    </row>
    <row r="61" spans="1:5" ht="26.25" thickBot="1" x14ac:dyDescent="0.3">
      <c r="A61" s="97"/>
      <c r="B61" s="7" t="s">
        <v>15</v>
      </c>
      <c r="C61" s="8" t="s">
        <v>88</v>
      </c>
      <c r="D61" s="84"/>
      <c r="E61" s="85"/>
    </row>
    <row r="62" spans="1:5" ht="15.75" thickBot="1" x14ac:dyDescent="0.3">
      <c r="A62" s="97"/>
      <c r="B62" s="7" t="s">
        <v>55</v>
      </c>
      <c r="C62" s="8" t="s">
        <v>89</v>
      </c>
      <c r="D62" s="84"/>
      <c r="E62" s="85"/>
    </row>
    <row r="63" spans="1:5" ht="51.75" thickBot="1" x14ac:dyDescent="0.3">
      <c r="A63" s="97"/>
      <c r="B63" s="7" t="s">
        <v>16</v>
      </c>
      <c r="C63" s="8" t="s">
        <v>81</v>
      </c>
      <c r="D63" s="84"/>
      <c r="E63" s="85"/>
    </row>
    <row r="64" spans="1:5" ht="102.75" thickBot="1" x14ac:dyDescent="0.3">
      <c r="A64" s="6"/>
      <c r="B64" s="7" t="s">
        <v>10</v>
      </c>
      <c r="C64" s="8" t="s">
        <v>90</v>
      </c>
      <c r="D64" s="84"/>
      <c r="E64" s="85"/>
    </row>
    <row r="65" spans="1:5" ht="15.75" thickBot="1" x14ac:dyDescent="0.3"/>
    <row r="66" spans="1:5" x14ac:dyDescent="0.25">
      <c r="A66" s="56"/>
      <c r="B66" s="57"/>
      <c r="C66" s="57"/>
      <c r="D66" s="57"/>
      <c r="E66" s="58"/>
    </row>
    <row r="67" spans="1:5" ht="15.75" thickBot="1" x14ac:dyDescent="0.3">
      <c r="A67" s="86" t="s">
        <v>24</v>
      </c>
      <c r="B67" s="87"/>
      <c r="C67" s="87"/>
      <c r="D67" s="87"/>
      <c r="E67" s="88"/>
    </row>
    <row r="68" spans="1:5" ht="15.75" thickBot="1" x14ac:dyDescent="0.3">
      <c r="A68" s="1" t="s">
        <v>85</v>
      </c>
      <c r="B68" s="89" t="s">
        <v>0</v>
      </c>
      <c r="C68" s="90"/>
      <c r="D68" s="2" t="s">
        <v>1</v>
      </c>
      <c r="E68" s="2"/>
    </row>
    <row r="69" spans="1:5" ht="15.75" thickBot="1" x14ac:dyDescent="0.3">
      <c r="A69" s="3" t="s">
        <v>56</v>
      </c>
      <c r="B69" s="91"/>
      <c r="C69" s="92"/>
      <c r="D69" s="4" t="s">
        <v>3</v>
      </c>
      <c r="E69" s="5"/>
    </row>
    <row r="70" spans="1:5" ht="15.75" thickBot="1" x14ac:dyDescent="0.3">
      <c r="A70" s="6" t="s">
        <v>4</v>
      </c>
      <c r="B70" s="93">
        <v>4</v>
      </c>
      <c r="C70" s="94"/>
      <c r="D70" s="4" t="s">
        <v>5</v>
      </c>
      <c r="E70" s="5"/>
    </row>
    <row r="71" spans="1:5" ht="15.75" thickBot="1" x14ac:dyDescent="0.3">
      <c r="A71" s="6" t="s">
        <v>62</v>
      </c>
      <c r="B71" s="95" t="s">
        <v>91</v>
      </c>
      <c r="C71" s="96"/>
      <c r="D71" s="4" t="s">
        <v>6</v>
      </c>
      <c r="E71" s="5"/>
    </row>
    <row r="72" spans="1:5" ht="26.25" thickBot="1" x14ac:dyDescent="0.3">
      <c r="A72" s="98" t="s">
        <v>7</v>
      </c>
      <c r="B72" s="7" t="s">
        <v>23</v>
      </c>
      <c r="C72" s="7" t="s">
        <v>102</v>
      </c>
      <c r="D72" s="99"/>
      <c r="E72" s="100"/>
    </row>
    <row r="73" spans="1:5" ht="26.25" thickBot="1" x14ac:dyDescent="0.3">
      <c r="A73" s="97"/>
      <c r="B73" s="7" t="s">
        <v>12</v>
      </c>
      <c r="C73" s="8" t="s">
        <v>57</v>
      </c>
      <c r="D73" s="84"/>
      <c r="E73" s="85"/>
    </row>
    <row r="74" spans="1:5" ht="15.75" thickBot="1" x14ac:dyDescent="0.3">
      <c r="A74" s="97"/>
      <c r="B74" s="7" t="s">
        <v>13</v>
      </c>
      <c r="C74" s="8" t="s">
        <v>58</v>
      </c>
      <c r="D74" s="84"/>
      <c r="E74" s="85"/>
    </row>
    <row r="75" spans="1:5" ht="15.75" thickBot="1" x14ac:dyDescent="0.3">
      <c r="A75" s="97"/>
      <c r="B75" s="7" t="s">
        <v>14</v>
      </c>
      <c r="C75" s="8" t="s">
        <v>52</v>
      </c>
      <c r="D75" s="84"/>
      <c r="E75" s="85"/>
    </row>
    <row r="76" spans="1:5" ht="15.75" thickBot="1" x14ac:dyDescent="0.3">
      <c r="A76" s="97"/>
      <c r="B76" s="7" t="s">
        <v>22</v>
      </c>
      <c r="C76" s="8" t="s">
        <v>53</v>
      </c>
      <c r="D76" s="84"/>
      <c r="E76" s="85"/>
    </row>
    <row r="77" spans="1:5" ht="26.25" thickBot="1" x14ac:dyDescent="0.3">
      <c r="A77" s="97"/>
      <c r="B77" s="7" t="s">
        <v>15</v>
      </c>
      <c r="C77" s="8" t="s">
        <v>54</v>
      </c>
      <c r="D77" s="84"/>
      <c r="E77" s="85"/>
    </row>
    <row r="78" spans="1:5" ht="66" thickBot="1" x14ac:dyDescent="0.3">
      <c r="A78" s="97"/>
      <c r="B78" s="7" t="s">
        <v>55</v>
      </c>
      <c r="C78" s="8" t="s">
        <v>101</v>
      </c>
      <c r="D78" s="84"/>
      <c r="E78" s="85"/>
    </row>
    <row r="79" spans="1:5" ht="51.75" thickBot="1" x14ac:dyDescent="0.3">
      <c r="A79" s="97"/>
      <c r="B79" s="7" t="s">
        <v>16</v>
      </c>
      <c r="C79" s="8" t="s">
        <v>81</v>
      </c>
      <c r="D79" s="84"/>
      <c r="E79" s="85"/>
    </row>
    <row r="80" spans="1:5" ht="39" thickBot="1" x14ac:dyDescent="0.3">
      <c r="A80" s="6"/>
      <c r="B80" s="7" t="s">
        <v>10</v>
      </c>
      <c r="C80" s="8" t="s">
        <v>82</v>
      </c>
      <c r="D80" s="84"/>
      <c r="E80" s="85"/>
    </row>
    <row r="81" spans="1:5" ht="15.75" thickBot="1" x14ac:dyDescent="0.3"/>
    <row r="82" spans="1:5" x14ac:dyDescent="0.25">
      <c r="A82" s="56"/>
      <c r="B82" s="57"/>
      <c r="C82" s="57"/>
      <c r="D82" s="57"/>
      <c r="E82" s="58"/>
    </row>
    <row r="83" spans="1:5" ht="15.75" thickBot="1" x14ac:dyDescent="0.3">
      <c r="A83" s="86" t="s">
        <v>29</v>
      </c>
      <c r="B83" s="87"/>
      <c r="C83" s="87"/>
      <c r="D83" s="87"/>
      <c r="E83" s="88"/>
    </row>
    <row r="84" spans="1:5" ht="15.75" thickBot="1" x14ac:dyDescent="0.3">
      <c r="A84" s="1" t="s">
        <v>84</v>
      </c>
      <c r="B84" s="89" t="s">
        <v>0</v>
      </c>
      <c r="C84" s="90"/>
      <c r="D84" s="2" t="s">
        <v>1</v>
      </c>
      <c r="E84" s="2"/>
    </row>
    <row r="85" spans="1:5" ht="15.75" thickBot="1" x14ac:dyDescent="0.3">
      <c r="A85" s="3" t="s">
        <v>28</v>
      </c>
      <c r="B85" s="91"/>
      <c r="C85" s="92"/>
      <c r="D85" s="4" t="s">
        <v>3</v>
      </c>
      <c r="E85" s="5"/>
    </row>
    <row r="86" spans="1:5" ht="15.75" thickBot="1" x14ac:dyDescent="0.3">
      <c r="A86" s="6" t="s">
        <v>4</v>
      </c>
      <c r="B86" s="93">
        <v>3</v>
      </c>
      <c r="C86" s="94"/>
      <c r="D86" s="4" t="s">
        <v>5</v>
      </c>
      <c r="E86" s="5"/>
    </row>
    <row r="87" spans="1:5" ht="15.75" thickBot="1" x14ac:dyDescent="0.3">
      <c r="A87" s="6" t="s">
        <v>62</v>
      </c>
      <c r="B87" s="95" t="s">
        <v>92</v>
      </c>
      <c r="C87" s="96"/>
      <c r="D87" s="4" t="s">
        <v>6</v>
      </c>
      <c r="E87" s="5"/>
    </row>
    <row r="88" spans="1:5" ht="26.25" thickBot="1" x14ac:dyDescent="0.3">
      <c r="A88" s="97" t="s">
        <v>100</v>
      </c>
      <c r="B88" s="7" t="s">
        <v>12</v>
      </c>
      <c r="C88" s="8" t="s">
        <v>59</v>
      </c>
      <c r="D88" s="84"/>
      <c r="E88" s="85"/>
    </row>
    <row r="89" spans="1:5" ht="15.75" thickBot="1" x14ac:dyDescent="0.3">
      <c r="A89" s="97"/>
      <c r="B89" s="7" t="s">
        <v>13</v>
      </c>
      <c r="C89" s="8" t="s">
        <v>51</v>
      </c>
      <c r="D89" s="84"/>
      <c r="E89" s="85"/>
    </row>
    <row r="90" spans="1:5" ht="15.75" thickBot="1" x14ac:dyDescent="0.3">
      <c r="A90" s="97"/>
      <c r="B90" s="7" t="s">
        <v>14</v>
      </c>
      <c r="C90" s="8" t="s">
        <v>60</v>
      </c>
      <c r="D90" s="84"/>
      <c r="E90" s="85"/>
    </row>
    <row r="91" spans="1:5" ht="15.75" thickBot="1" x14ac:dyDescent="0.3">
      <c r="A91" s="97"/>
      <c r="B91" s="7" t="s">
        <v>22</v>
      </c>
      <c r="C91" s="8" t="s">
        <v>53</v>
      </c>
      <c r="D91" s="84"/>
      <c r="E91" s="85"/>
    </row>
    <row r="92" spans="1:5" ht="15.75" thickBot="1" x14ac:dyDescent="0.3">
      <c r="A92" s="97"/>
      <c r="B92" s="7" t="s">
        <v>15</v>
      </c>
      <c r="C92" s="8" t="s">
        <v>61</v>
      </c>
      <c r="D92" s="84"/>
      <c r="E92" s="85"/>
    </row>
    <row r="93" spans="1:5" ht="54.75" customHeight="1" thickBot="1" x14ac:dyDescent="0.3">
      <c r="A93" s="97"/>
      <c r="B93" s="7" t="s">
        <v>55</v>
      </c>
      <c r="C93" s="8" t="s">
        <v>99</v>
      </c>
      <c r="D93" s="84"/>
      <c r="E93" s="85"/>
    </row>
    <row r="94" spans="1:5" ht="51.75" thickBot="1" x14ac:dyDescent="0.3">
      <c r="A94" s="97"/>
      <c r="B94" s="7" t="s">
        <v>16</v>
      </c>
      <c r="C94" s="8" t="s">
        <v>81</v>
      </c>
      <c r="D94" s="84"/>
      <c r="E94" s="85"/>
    </row>
    <row r="95" spans="1:5" ht="64.5" thickBot="1" x14ac:dyDescent="0.3">
      <c r="A95" s="6"/>
      <c r="B95" s="7" t="s">
        <v>10</v>
      </c>
      <c r="C95" s="8" t="s">
        <v>83</v>
      </c>
      <c r="D95" s="84"/>
      <c r="E95" s="85"/>
    </row>
    <row r="97" spans="1:5" ht="15.75" thickBot="1" x14ac:dyDescent="0.3">
      <c r="A97" s="53" t="s">
        <v>24</v>
      </c>
      <c r="B97" s="54"/>
      <c r="C97" s="54"/>
      <c r="D97" s="54"/>
      <c r="E97" s="55"/>
    </row>
    <row r="98" spans="1:5" ht="15.75" thickBot="1" x14ac:dyDescent="0.3">
      <c r="A98" s="56"/>
      <c r="B98" s="57"/>
      <c r="C98" s="57"/>
      <c r="D98" s="57"/>
      <c r="E98" s="58"/>
    </row>
    <row r="99" spans="1:5" ht="15.75" thickBot="1" x14ac:dyDescent="0.3">
      <c r="A99" s="46" t="s">
        <v>2</v>
      </c>
      <c r="B99" s="59" t="s">
        <v>0</v>
      </c>
      <c r="C99" s="60"/>
      <c r="D99" s="25" t="s">
        <v>1</v>
      </c>
      <c r="E99" s="25"/>
    </row>
    <row r="100" spans="1:5" ht="15.75" thickBot="1" x14ac:dyDescent="0.3">
      <c r="A100" s="26" t="s">
        <v>11</v>
      </c>
      <c r="B100" s="61"/>
      <c r="C100" s="62"/>
      <c r="D100" s="28" t="s">
        <v>3</v>
      </c>
      <c r="E100" s="29"/>
    </row>
    <row r="101" spans="1:5" ht="15.75" thickBot="1" x14ac:dyDescent="0.3">
      <c r="A101" s="30" t="s">
        <v>4</v>
      </c>
      <c r="B101" s="63">
        <v>2</v>
      </c>
      <c r="C101" s="64"/>
      <c r="D101" s="28" t="s">
        <v>5</v>
      </c>
      <c r="E101" s="29"/>
    </row>
    <row r="102" spans="1:5" ht="15.75" thickBot="1" x14ac:dyDescent="0.3">
      <c r="A102" s="30" t="s">
        <v>62</v>
      </c>
      <c r="B102" s="129" t="s">
        <v>93</v>
      </c>
      <c r="C102" s="130"/>
      <c r="D102" s="28" t="s">
        <v>6</v>
      </c>
      <c r="E102" s="29"/>
    </row>
    <row r="103" spans="1:5" ht="15.75" thickBot="1" x14ac:dyDescent="0.3">
      <c r="A103" s="65" t="s">
        <v>7</v>
      </c>
      <c r="B103" s="68" t="s">
        <v>12</v>
      </c>
      <c r="C103" s="70" t="s">
        <v>94</v>
      </c>
      <c r="D103" s="72"/>
      <c r="E103" s="73"/>
    </row>
    <row r="104" spans="1:5" ht="15.75" thickBot="1" x14ac:dyDescent="0.3">
      <c r="A104" s="66"/>
      <c r="B104" s="69"/>
      <c r="C104" s="71"/>
      <c r="D104" s="74"/>
      <c r="E104" s="75"/>
    </row>
    <row r="105" spans="1:5" ht="15.75" thickBot="1" x14ac:dyDescent="0.3">
      <c r="A105" s="66"/>
      <c r="B105" s="47" t="s">
        <v>13</v>
      </c>
      <c r="C105" s="34" t="s">
        <v>64</v>
      </c>
      <c r="D105" s="74"/>
      <c r="E105" s="75"/>
    </row>
    <row r="106" spans="1:5" ht="15.75" thickBot="1" x14ac:dyDescent="0.3">
      <c r="A106" s="66"/>
      <c r="B106" s="34" t="s">
        <v>14</v>
      </c>
      <c r="C106" s="37" t="s">
        <v>65</v>
      </c>
      <c r="D106" s="74"/>
      <c r="E106" s="75"/>
    </row>
    <row r="107" spans="1:5" ht="15.75" thickBot="1" x14ac:dyDescent="0.3">
      <c r="A107" s="66"/>
      <c r="B107" s="34" t="s">
        <v>22</v>
      </c>
      <c r="C107" s="37" t="s">
        <v>66</v>
      </c>
      <c r="D107" s="74"/>
      <c r="E107" s="75"/>
    </row>
    <row r="108" spans="1:5" ht="15.75" thickBot="1" x14ac:dyDescent="0.3">
      <c r="A108" s="66"/>
      <c r="B108" s="34" t="s">
        <v>15</v>
      </c>
      <c r="C108" s="37" t="s">
        <v>95</v>
      </c>
      <c r="D108" s="74"/>
      <c r="E108" s="75"/>
    </row>
    <row r="109" spans="1:5" ht="39" thickBot="1" x14ac:dyDescent="0.3">
      <c r="A109" s="66"/>
      <c r="B109" s="34" t="s">
        <v>55</v>
      </c>
      <c r="C109" s="37" t="s">
        <v>96</v>
      </c>
      <c r="D109" s="74"/>
      <c r="E109" s="75"/>
    </row>
    <row r="110" spans="1:5" x14ac:dyDescent="0.25">
      <c r="A110" s="66"/>
      <c r="B110" s="76" t="s">
        <v>16</v>
      </c>
      <c r="C110" s="78" t="s">
        <v>81</v>
      </c>
      <c r="D110" s="80"/>
      <c r="E110" s="81"/>
    </row>
    <row r="111" spans="1:5" ht="41.25" customHeight="1" thickBot="1" x14ac:dyDescent="0.3">
      <c r="A111" s="66"/>
      <c r="B111" s="77"/>
      <c r="C111" s="79"/>
      <c r="D111" s="82"/>
      <c r="E111" s="83"/>
    </row>
    <row r="112" spans="1:5" ht="90" thickBot="1" x14ac:dyDescent="0.3">
      <c r="A112" s="66"/>
      <c r="B112" s="48" t="s">
        <v>67</v>
      </c>
      <c r="C112" s="49" t="s">
        <v>98</v>
      </c>
      <c r="D112" s="80"/>
      <c r="E112" s="81"/>
    </row>
    <row r="113" spans="1:5" ht="45.75" customHeight="1" thickBot="1" x14ac:dyDescent="0.3">
      <c r="A113" s="67"/>
      <c r="B113" s="51" t="s">
        <v>10</v>
      </c>
      <c r="C113" s="52" t="s">
        <v>97</v>
      </c>
      <c r="D113" s="82"/>
      <c r="E113" s="83"/>
    </row>
    <row r="114" spans="1:5" x14ac:dyDescent="0.25">
      <c r="B114" s="50"/>
      <c r="C114" s="50"/>
    </row>
  </sheetData>
  <mergeCells count="89">
    <mergeCell ref="C16:E16"/>
    <mergeCell ref="A17:B17"/>
    <mergeCell ref="C17:E17"/>
    <mergeCell ref="D106:E106"/>
    <mergeCell ref="D109:E109"/>
    <mergeCell ref="B102:C102"/>
    <mergeCell ref="A20:E20"/>
    <mergeCell ref="A27:E27"/>
    <mergeCell ref="A8:E8"/>
    <mergeCell ref="A9:E9"/>
    <mergeCell ref="A10:B10"/>
    <mergeCell ref="C10:E10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B53:C53"/>
    <mergeCell ref="A34:E34"/>
    <mergeCell ref="D108:E108"/>
    <mergeCell ref="D92:E92"/>
    <mergeCell ref="D93:E93"/>
    <mergeCell ref="D94:E94"/>
    <mergeCell ref="D95:E95"/>
    <mergeCell ref="D73:E73"/>
    <mergeCell ref="D74:E74"/>
    <mergeCell ref="D75:E75"/>
    <mergeCell ref="D56:E56"/>
    <mergeCell ref="D57:E57"/>
    <mergeCell ref="A35:E35"/>
    <mergeCell ref="D48:E48"/>
    <mergeCell ref="A50:E50"/>
    <mergeCell ref="A51:E51"/>
    <mergeCell ref="B52:C52"/>
    <mergeCell ref="B54:C54"/>
    <mergeCell ref="B55:C55"/>
    <mergeCell ref="A56:A63"/>
    <mergeCell ref="D58:E58"/>
    <mergeCell ref="D59:E59"/>
    <mergeCell ref="D60:E60"/>
    <mergeCell ref="D61:E61"/>
    <mergeCell ref="D62:E62"/>
    <mergeCell ref="D63:E63"/>
    <mergeCell ref="B70:C70"/>
    <mergeCell ref="B71:C71"/>
    <mergeCell ref="A72:A79"/>
    <mergeCell ref="D72:E72"/>
    <mergeCell ref="D76:E76"/>
    <mergeCell ref="D77:E77"/>
    <mergeCell ref="D78:E78"/>
    <mergeCell ref="D79:E79"/>
    <mergeCell ref="D64:E64"/>
    <mergeCell ref="A66:E66"/>
    <mergeCell ref="A67:E67"/>
    <mergeCell ref="B68:C68"/>
    <mergeCell ref="B69:C69"/>
    <mergeCell ref="B86:C86"/>
    <mergeCell ref="B87:C87"/>
    <mergeCell ref="A88:A94"/>
    <mergeCell ref="D88:E88"/>
    <mergeCell ref="D89:E89"/>
    <mergeCell ref="D90:E90"/>
    <mergeCell ref="D91:E91"/>
    <mergeCell ref="D80:E80"/>
    <mergeCell ref="A82:E82"/>
    <mergeCell ref="A83:E83"/>
    <mergeCell ref="B84:C84"/>
    <mergeCell ref="B85:C85"/>
    <mergeCell ref="A103:A113"/>
    <mergeCell ref="B103:B104"/>
    <mergeCell ref="C103:C104"/>
    <mergeCell ref="D103:E103"/>
    <mergeCell ref="D104:E104"/>
    <mergeCell ref="D105:E105"/>
    <mergeCell ref="D107:E107"/>
    <mergeCell ref="B110:B111"/>
    <mergeCell ref="C110:C111"/>
    <mergeCell ref="D110:E111"/>
    <mergeCell ref="D112:E113"/>
    <mergeCell ref="A97:E97"/>
    <mergeCell ref="A98:E98"/>
    <mergeCell ref="B99:C99"/>
    <mergeCell ref="B100:C100"/>
    <mergeCell ref="B101:C101"/>
  </mergeCells>
  <hyperlinks>
    <hyperlink ref="D36" r:id="rId1" display="http://www.czc.cz/genius-kb-06xe-cerna/81157/produkt"/>
  </hyperlinks>
  <pageMargins left="0.25" right="0.25" top="0.75" bottom="0.75" header="0.3" footer="0.3"/>
  <pageSetup paperSize="9" scale="73" fitToHeight="0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2013-10-14T12:37:53Z</cp:lastPrinted>
  <dcterms:created xsi:type="dcterms:W3CDTF">2013-07-02T09:00:16Z</dcterms:created>
  <dcterms:modified xsi:type="dcterms:W3CDTF">2013-10-17T15:05:27Z</dcterms:modified>
</cp:coreProperties>
</file>