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15" windowWidth="18195" windowHeight="115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<sst xmlns="http://schemas.openxmlformats.org/spreadsheetml/2006/main" count="198" uniqueCount="119">
  <si>
    <t>Požadavek</t>
  </si>
  <si>
    <t>Nabídková cena (Kč)</t>
  </si>
  <si>
    <t>2A</t>
  </si>
  <si>
    <t>Nabídková cena bez DPH</t>
  </si>
  <si>
    <t>Počet kusů:</t>
  </si>
  <si>
    <t>DPH</t>
  </si>
  <si>
    <t>Nabídková cena včetně DPH</t>
  </si>
  <si>
    <t>Minimální konfigurace:</t>
  </si>
  <si>
    <t>1A</t>
  </si>
  <si>
    <t>Uchazeč doplní do zelených políček konkrétní zboží a komponenty, které nabízí.</t>
  </si>
  <si>
    <t>Předpokládaná cena bez DPH:</t>
  </si>
  <si>
    <t>Typ</t>
  </si>
  <si>
    <t>Rozhraní</t>
  </si>
  <si>
    <t>Notebook</t>
  </si>
  <si>
    <t>Procesor:</t>
  </si>
  <si>
    <t>Operační pamět:</t>
  </si>
  <si>
    <t>Pevný disk:</t>
  </si>
  <si>
    <t>Grafická karta</t>
  </si>
  <si>
    <t>Klávesnice</t>
  </si>
  <si>
    <t>DVD+/-RW</t>
  </si>
  <si>
    <t>Položka</t>
  </si>
  <si>
    <t>Předmět</t>
  </si>
  <si>
    <t>Ks</t>
  </si>
  <si>
    <t>Cena</t>
  </si>
  <si>
    <t>Předpokládaná cena celkem bez DPH</t>
  </si>
  <si>
    <t>PF</t>
  </si>
  <si>
    <t>Počítač</t>
  </si>
  <si>
    <t>Set klávesnice a myš</t>
  </si>
  <si>
    <t>Monitor</t>
  </si>
  <si>
    <t>Tiskárna (3v1)</t>
  </si>
  <si>
    <t>Optická mechanika:</t>
  </si>
  <si>
    <t>PF - Katedra preprimárního a primárního vzdělávání</t>
  </si>
  <si>
    <t>1 ks</t>
  </si>
  <si>
    <t>Počítačová skříň:</t>
  </si>
  <si>
    <t>PC</t>
  </si>
  <si>
    <t>min. 6000 bodů dle www.cpubenchmark.net</t>
  </si>
  <si>
    <t>min. 4 GB DDR3 1600 MHz</t>
  </si>
  <si>
    <t>DVD+/-RW Super Multi</t>
  </si>
  <si>
    <t>dedikovaná</t>
  </si>
  <si>
    <t>USB 3.0, 2x USB plus audio vstup a výstup vpředu</t>
  </si>
  <si>
    <t>Příslušenství</t>
  </si>
  <si>
    <t>LAN 10/100/1000</t>
  </si>
  <si>
    <t>OS</t>
  </si>
  <si>
    <t>Záruka</t>
  </si>
  <si>
    <t>USB rozhraní</t>
  </si>
  <si>
    <t>Myš</t>
  </si>
  <si>
    <t>laserová /  rolovací kolečko</t>
  </si>
  <si>
    <t>standard CZ popisky</t>
  </si>
  <si>
    <t>3 600,- Kč</t>
  </si>
  <si>
    <t>úhlopříčka</t>
  </si>
  <si>
    <t>min. 24"</t>
  </si>
  <si>
    <t>rozlišení</t>
  </si>
  <si>
    <t>min. 1920 x 1080</t>
  </si>
  <si>
    <t>odezva</t>
  </si>
  <si>
    <t>max. 5ms</t>
  </si>
  <si>
    <t>jas</t>
  </si>
  <si>
    <t>min. 250cd/m2</t>
  </si>
  <si>
    <t>poměr stran</t>
  </si>
  <si>
    <t>16:9</t>
  </si>
  <si>
    <t>náklopný stojan</t>
  </si>
  <si>
    <t>ano</t>
  </si>
  <si>
    <t>Záruka:</t>
  </si>
  <si>
    <t>3 roky</t>
  </si>
  <si>
    <t>10 500,- Kč</t>
  </si>
  <si>
    <t>Tiskárna:</t>
  </si>
  <si>
    <t>barevná laserová, formát A4, LED technologie tisku, rozlišení až 1200×600 dpi, duplex, rychlost tisku min. 22 str./min (24 str./min černobíle), vstupní zásobník s kapacitou min. 250 listů.</t>
  </si>
  <si>
    <t>Skener:</t>
  </si>
  <si>
    <t>rozlišení – 1200×1200 DPI, podávání dokumentů – automatický oboustranný podavač dokumentů, plochý skener. Výstupní formát – PDF, TIFF, JPEG, XPS.</t>
  </si>
  <si>
    <t>Kopírka:</t>
  </si>
  <si>
    <t>rozlišení kopírky až 600×600 DPI, zvětšení/zmenšení 25-400%</t>
  </si>
  <si>
    <t xml:space="preserve">Podporované OS: </t>
  </si>
  <si>
    <t>2 roky</t>
  </si>
  <si>
    <t>min. 3800 bodů dle www.cpubenchmark.net</t>
  </si>
  <si>
    <t>min. 8 GB</t>
  </si>
  <si>
    <t>Led panel</t>
  </si>
  <si>
    <t>min. 14"</t>
  </si>
  <si>
    <t>USB 3.0, 2× USB plus audio vstup a výstup vpředu, D–Sub (VGA)</t>
  </si>
  <si>
    <t>1 set</t>
  </si>
  <si>
    <t>Operační systém</t>
  </si>
  <si>
    <t>Celkem</t>
  </si>
  <si>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</si>
  <si>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</si>
  <si>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</si>
  <si>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</si>
  <si>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</si>
  <si>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</si>
  <si>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</si>
  <si>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</si>
  <si>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</si>
  <si>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</si>
  <si>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</si>
  <si>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</si>
  <si>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Profesionální operační systém do firemního nasazení kompatibilní se stávajícím počítačovým systémem univerzity.</t>
  </si>
  <si>
    <t>FVTM</t>
  </si>
  <si>
    <t>PC s monitorem</t>
  </si>
  <si>
    <t>Počítač s monitorem</t>
  </si>
  <si>
    <t>ano - miditower, usb zepředu</t>
  </si>
  <si>
    <t>min. 9000 bodů dle www.cpubenchmark.net</t>
  </si>
  <si>
    <t>min. 16 GB RAM DDR3 1600 MHz</t>
  </si>
  <si>
    <t>min. 1TB, 7200 ot./min., 64MB cache</t>
  </si>
  <si>
    <t>DVD+RW, DVD-RW a DL</t>
  </si>
  <si>
    <t>1GB vlastní paměti, výstup na 2 monitory</t>
  </si>
  <si>
    <t>USB 3.0</t>
  </si>
  <si>
    <t>24 měsíců</t>
  </si>
  <si>
    <t>LCD monitor</t>
  </si>
  <si>
    <t>24" s LED podsvícením, doba odezvy max. 2ms, integrované reproduktory, konektory D-Sub, DVI-D, HDMI</t>
  </si>
  <si>
    <t>Základní deska</t>
  </si>
  <si>
    <t>USB 3, 4sloty na paměť RAM, 2 x Sata 6Gb/s 4x Sata 3Gb/s</t>
  </si>
  <si>
    <t>1B</t>
  </si>
  <si>
    <t>1C</t>
  </si>
  <si>
    <t>1D</t>
  </si>
  <si>
    <t>1E</t>
  </si>
  <si>
    <t xml:space="preserve">1C </t>
  </si>
  <si>
    <t>min. 500 GB, 7200 ot./min. SATA 6Gb/s</t>
  </si>
  <si>
    <t>minimálně Microsoft Windows 2000, 2003 x64, XP Home, XP Professional, XP Professional x64, Vista, Vista x64.</t>
  </si>
  <si>
    <t>min. HDD 500GB + SSD 16GB</t>
  </si>
  <si>
    <t xml:space="preserve">3 roky na součásti, práci a servis u zákazníka </t>
  </si>
  <si>
    <t>integrovaná zvuková a síťová karta, čtečka paměťových karet, klávesnice, myš, kabeláž: HDMI-HDMI, 2x220V, RJ45 5m cat.6</t>
  </si>
  <si>
    <t>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</si>
</sst>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medium"/>
      <top/>
      <bottom style="medium">
        <color indexed="8"/>
      </bottom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105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49" fontId="4" fillId="2" borderId="13" xfId="0" applyNumberFormat="1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0" fillId="4" borderId="0" xfId="0" applyFill="1"/>
    <xf numFmtId="0" fontId="3" fillId="0" borderId="12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/>
    <xf numFmtId="4" fontId="3" fillId="0" borderId="0" xfId="0" applyNumberFormat="1" applyFont="1" applyBorder="1" applyAlignment="1">
      <alignment horizontal="left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left" vertical="top" wrapText="1"/>
    </xf>
    <xf numFmtId="49" fontId="4" fillId="2" borderId="8" xfId="0" applyNumberFormat="1" applyFont="1" applyFill="1" applyBorder="1" applyAlignment="1">
      <alignment horizontal="left" vertical="top" wrapText="1"/>
    </xf>
    <xf numFmtId="0" fontId="5" fillId="0" borderId="0" xfId="0" applyFont="1"/>
    <xf numFmtId="0" fontId="9" fillId="0" borderId="0" xfId="21" applyFont="1"/>
    <xf numFmtId="0" fontId="3" fillId="0" borderId="12" xfId="20" applyFont="1" applyBorder="1" applyAlignment="1">
      <alignment horizontal="center"/>
      <protection/>
    </xf>
    <xf numFmtId="4" fontId="3" fillId="0" borderId="12" xfId="20" applyNumberFormat="1" applyFont="1" applyBorder="1" applyAlignment="1">
      <alignment/>
      <protection/>
    </xf>
    <xf numFmtId="0" fontId="3" fillId="0" borderId="0" xfId="20" applyFont="1" applyBorder="1" applyAlignment="1">
      <alignment horizontal="center"/>
      <protection/>
    </xf>
    <xf numFmtId="4" fontId="3" fillId="0" borderId="0" xfId="20" applyNumberFormat="1" applyFont="1" applyBorder="1" applyAlignment="1">
      <alignment/>
      <protection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164" fontId="3" fillId="2" borderId="2" xfId="0" applyNumberFormat="1" applyFont="1" applyFill="1" applyBorder="1" applyAlignment="1">
      <alignment horizontal="left" vertical="top" wrapText="1"/>
    </xf>
    <xf numFmtId="164" fontId="3" fillId="2" borderId="16" xfId="0" applyNumberFormat="1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vertical="top" wrapText="1"/>
    </xf>
    <xf numFmtId="0" fontId="4" fillId="2" borderId="19" xfId="0" applyFont="1" applyFill="1" applyBorder="1" applyAlignment="1">
      <alignment vertical="top" wrapText="1"/>
    </xf>
    <xf numFmtId="0" fontId="4" fillId="2" borderId="20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left" vertical="top" wrapText="1"/>
    </xf>
    <xf numFmtId="4" fontId="3" fillId="2" borderId="16" xfId="0" applyNumberFormat="1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2" borderId="21" xfId="0" applyFont="1" applyFill="1" applyBorder="1" applyAlignment="1">
      <alignment vertical="top" wrapText="1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22" xfId="20" applyFont="1" applyFill="1" applyBorder="1" applyAlignment="1">
      <alignment horizontal="center"/>
      <protection/>
    </xf>
    <xf numFmtId="0" fontId="3" fillId="6" borderId="23" xfId="20" applyFont="1" applyFill="1" applyBorder="1" applyAlignment="1">
      <alignment horizontal="center"/>
      <protection/>
    </xf>
    <xf numFmtId="0" fontId="3" fillId="6" borderId="24" xfId="20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6" borderId="36" xfId="0" applyFont="1" applyFill="1" applyBorder="1" applyAlignment="1">
      <alignment horizontal="center"/>
    </xf>
    <xf numFmtId="0" fontId="3" fillId="6" borderId="37" xfId="0" applyFont="1" applyFill="1" applyBorder="1" applyAlignment="1">
      <alignment horizontal="center"/>
    </xf>
    <xf numFmtId="0" fontId="3" fillId="6" borderId="38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4</xdr:col>
      <xdr:colOff>857250</xdr:colOff>
      <xdr:row>6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118"/>
  <sheetViews>
    <sheetView tabSelected="1" workbookViewId="0" topLeftCell="A97">
      <selection activeCell="C99" sqref="C99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83" t="s">
        <v>80</v>
      </c>
      <c r="B8" s="83"/>
      <c r="C8" s="83"/>
      <c r="D8" s="83"/>
      <c r="E8" s="83"/>
    </row>
    <row r="9" spans="1:5" ht="15.75" thickBot="1">
      <c r="A9" s="84"/>
      <c r="B9" s="84"/>
      <c r="C9" s="84"/>
      <c r="D9" s="84"/>
      <c r="E9" s="84"/>
    </row>
    <row r="10" spans="1:5" ht="15">
      <c r="A10" s="85" t="s">
        <v>81</v>
      </c>
      <c r="B10" s="86"/>
      <c r="C10" s="87" t="s">
        <v>82</v>
      </c>
      <c r="D10" s="88"/>
      <c r="E10" s="89"/>
    </row>
    <row r="11" spans="1:5" ht="15">
      <c r="A11" s="44" t="s">
        <v>83</v>
      </c>
      <c r="B11" s="45"/>
      <c r="C11" s="90"/>
      <c r="D11" s="91"/>
      <c r="E11" s="92"/>
    </row>
    <row r="12" spans="1:5" ht="15">
      <c r="A12" s="93" t="s">
        <v>84</v>
      </c>
      <c r="B12" s="94"/>
      <c r="C12" s="90"/>
      <c r="D12" s="91"/>
      <c r="E12" s="92"/>
    </row>
    <row r="13" spans="1:5" ht="15">
      <c r="A13" s="95" t="s">
        <v>85</v>
      </c>
      <c r="B13" s="96"/>
      <c r="C13" s="90" t="s">
        <v>86</v>
      </c>
      <c r="D13" s="91"/>
      <c r="E13" s="92"/>
    </row>
    <row r="14" spans="1:5" ht="15">
      <c r="A14" s="95" t="s">
        <v>87</v>
      </c>
      <c r="B14" s="96"/>
      <c r="C14" s="90"/>
      <c r="D14" s="91"/>
      <c r="E14" s="92"/>
    </row>
    <row r="15" spans="1:5" ht="15">
      <c r="A15" s="93" t="s">
        <v>88</v>
      </c>
      <c r="B15" s="94"/>
      <c r="C15" s="90"/>
      <c r="D15" s="91"/>
      <c r="E15" s="92"/>
    </row>
    <row r="16" spans="1:5" ht="15">
      <c r="A16" s="93" t="s">
        <v>89</v>
      </c>
      <c r="B16" s="94"/>
      <c r="C16" s="90">
        <v>44555601</v>
      </c>
      <c r="D16" s="91"/>
      <c r="E16" s="92"/>
    </row>
    <row r="17" spans="1:5" ht="15.75" thickBot="1">
      <c r="A17" s="97" t="s">
        <v>90</v>
      </c>
      <c r="B17" s="98"/>
      <c r="C17" s="99" t="s">
        <v>91</v>
      </c>
      <c r="D17" s="100"/>
      <c r="E17" s="101"/>
    </row>
    <row r="19" spans="1:5" ht="39">
      <c r="A19" s="18" t="s">
        <v>20</v>
      </c>
      <c r="B19" s="18" t="s">
        <v>21</v>
      </c>
      <c r="C19" s="18" t="s">
        <v>22</v>
      </c>
      <c r="D19" s="18" t="s">
        <v>23</v>
      </c>
      <c r="E19" s="29" t="s">
        <v>24</v>
      </c>
    </row>
    <row r="20" spans="1:5" ht="15">
      <c r="A20" s="77" t="s">
        <v>25</v>
      </c>
      <c r="B20" s="78"/>
      <c r="C20" s="78"/>
      <c r="D20" s="78"/>
      <c r="E20" s="79"/>
    </row>
    <row r="21" spans="1:5" ht="15">
      <c r="A21" s="18" t="s">
        <v>8</v>
      </c>
      <c r="B21" s="18" t="s">
        <v>26</v>
      </c>
      <c r="C21" s="18">
        <v>1</v>
      </c>
      <c r="D21" s="20">
        <v>14400</v>
      </c>
      <c r="E21" s="20">
        <f>D21*C21</f>
        <v>14400</v>
      </c>
    </row>
    <row r="22" spans="1:5" ht="15">
      <c r="A22" s="30" t="s">
        <v>108</v>
      </c>
      <c r="B22" s="18" t="s">
        <v>27</v>
      </c>
      <c r="C22" s="18">
        <v>1</v>
      </c>
      <c r="D22" s="19">
        <v>500</v>
      </c>
      <c r="E22" s="20">
        <f>D22*C22</f>
        <v>500</v>
      </c>
    </row>
    <row r="23" spans="1:5" ht="15">
      <c r="A23" s="18" t="s">
        <v>112</v>
      </c>
      <c r="B23" s="18" t="s">
        <v>28</v>
      </c>
      <c r="C23" s="18">
        <v>1</v>
      </c>
      <c r="D23" s="19">
        <v>3600</v>
      </c>
      <c r="E23" s="20">
        <f>D23*C23</f>
        <v>3600</v>
      </c>
    </row>
    <row r="24" spans="1:5" ht="15">
      <c r="A24" s="30" t="s">
        <v>110</v>
      </c>
      <c r="B24" s="31" t="s">
        <v>29</v>
      </c>
      <c r="C24" s="18">
        <v>1</v>
      </c>
      <c r="D24" s="20">
        <v>10500</v>
      </c>
      <c r="E24" s="20">
        <f>D24*C24</f>
        <v>10500</v>
      </c>
    </row>
    <row r="25" spans="1:5" ht="15">
      <c r="A25" s="18" t="s">
        <v>111</v>
      </c>
      <c r="B25" s="31" t="s">
        <v>13</v>
      </c>
      <c r="C25" s="18">
        <v>1</v>
      </c>
      <c r="D25" s="20">
        <v>14800</v>
      </c>
      <c r="E25" s="20">
        <f>D25*C25</f>
        <v>14800</v>
      </c>
    </row>
    <row r="26" spans="1:5" ht="15">
      <c r="A26" s="16"/>
      <c r="B26" s="16"/>
      <c r="C26" s="16"/>
      <c r="D26" s="21"/>
      <c r="E26" s="17">
        <f>SUM(E21:E25)</f>
        <v>43800</v>
      </c>
    </row>
    <row r="27" spans="1:5" ht="15">
      <c r="A27" s="16"/>
      <c r="B27" s="16"/>
      <c r="C27" s="16"/>
      <c r="D27" s="21"/>
      <c r="E27" s="17"/>
    </row>
    <row r="28" spans="1:5" ht="15">
      <c r="A28" s="80" t="s">
        <v>93</v>
      </c>
      <c r="B28" s="81"/>
      <c r="C28" s="81"/>
      <c r="D28" s="81"/>
      <c r="E28" s="82"/>
    </row>
    <row r="29" spans="1:5" ht="15">
      <c r="A29" s="40" t="s">
        <v>2</v>
      </c>
      <c r="B29" s="40" t="s">
        <v>94</v>
      </c>
      <c r="C29" s="40">
        <v>1</v>
      </c>
      <c r="D29" s="41">
        <v>31000</v>
      </c>
      <c r="E29" s="41">
        <f>D29*C29</f>
        <v>31000</v>
      </c>
    </row>
    <row r="30" spans="1:5" ht="15">
      <c r="A30" s="16"/>
      <c r="B30" s="16"/>
      <c r="C30" s="16"/>
      <c r="D30" s="21"/>
      <c r="E30" s="17">
        <f>SUM(E29)</f>
        <v>31000</v>
      </c>
    </row>
    <row r="31" spans="1:5" ht="15">
      <c r="A31" s="16"/>
      <c r="B31" s="16"/>
      <c r="C31" s="16"/>
      <c r="D31" s="21"/>
      <c r="E31" s="17"/>
    </row>
    <row r="32" spans="1:5" ht="15">
      <c r="A32" s="42"/>
      <c r="B32" s="42"/>
      <c r="C32" s="42"/>
      <c r="D32" s="43"/>
      <c r="E32" s="43"/>
    </row>
    <row r="33" spans="1:5" ht="15">
      <c r="A33" s="42"/>
      <c r="B33" s="42"/>
      <c r="C33" s="42" t="s">
        <v>79</v>
      </c>
      <c r="D33" s="43"/>
      <c r="E33" s="43">
        <f>E26+E30</f>
        <v>74800</v>
      </c>
    </row>
    <row r="34" spans="1:5" ht="15.75" thickBot="1">
      <c r="A34" s="16"/>
      <c r="B34" s="32"/>
      <c r="C34" s="16"/>
      <c r="D34" s="33"/>
      <c r="E34" s="17"/>
    </row>
    <row r="35" spans="1:5" ht="15.75" thickBot="1">
      <c r="A35" s="50" t="s">
        <v>9</v>
      </c>
      <c r="B35" s="51"/>
      <c r="C35" s="51"/>
      <c r="D35" s="51"/>
      <c r="E35" s="52"/>
    </row>
    <row r="36" spans="1:5" ht="15.75" thickBot="1">
      <c r="A36" s="73" t="s">
        <v>31</v>
      </c>
      <c r="B36" s="74"/>
      <c r="C36" s="74"/>
      <c r="D36" s="74"/>
      <c r="E36" s="75"/>
    </row>
    <row r="37" spans="1:5" ht="15.75" thickBot="1">
      <c r="A37" s="1" t="s">
        <v>8</v>
      </c>
      <c r="B37" s="55" t="s">
        <v>0</v>
      </c>
      <c r="C37" s="56"/>
      <c r="D37" s="3" t="s">
        <v>1</v>
      </c>
      <c r="E37" s="3"/>
    </row>
    <row r="38" spans="1:5" ht="15.75" thickBot="1">
      <c r="A38" s="4" t="s">
        <v>26</v>
      </c>
      <c r="B38" s="57"/>
      <c r="C38" s="58"/>
      <c r="D38" s="5" t="s">
        <v>3</v>
      </c>
      <c r="E38" s="6"/>
    </row>
    <row r="39" spans="1:5" ht="15.75" thickBot="1">
      <c r="A39" s="7" t="s">
        <v>4</v>
      </c>
      <c r="B39" s="57" t="s">
        <v>32</v>
      </c>
      <c r="C39" s="58"/>
      <c r="D39" s="5" t="s">
        <v>5</v>
      </c>
      <c r="E39" s="6"/>
    </row>
    <row r="40" spans="1:5" ht="26.25" thickBot="1">
      <c r="A40" s="7" t="s">
        <v>10</v>
      </c>
      <c r="B40" s="61">
        <v>14400</v>
      </c>
      <c r="C40" s="62"/>
      <c r="D40" s="5" t="s">
        <v>6</v>
      </c>
      <c r="E40" s="6"/>
    </row>
    <row r="41" spans="1:6" ht="15.75" thickBot="1">
      <c r="A41" s="59" t="s">
        <v>7</v>
      </c>
      <c r="B41" s="9" t="s">
        <v>33</v>
      </c>
      <c r="C41" s="10" t="s">
        <v>34</v>
      </c>
      <c r="D41" s="71"/>
      <c r="E41" s="72"/>
      <c r="F41" s="38"/>
    </row>
    <row r="42" spans="1:6" ht="26.25" thickBot="1">
      <c r="A42" s="60"/>
      <c r="B42" s="9" t="s">
        <v>14</v>
      </c>
      <c r="C42" s="10" t="s">
        <v>35</v>
      </c>
      <c r="D42" s="53"/>
      <c r="E42" s="54"/>
      <c r="F42" s="39"/>
    </row>
    <row r="43" spans="1:5" ht="15.75" thickBot="1">
      <c r="A43" s="60"/>
      <c r="B43" s="9" t="s">
        <v>15</v>
      </c>
      <c r="C43" s="10" t="s">
        <v>36</v>
      </c>
      <c r="D43" s="53"/>
      <c r="E43" s="54"/>
    </row>
    <row r="44" spans="1:6" s="28" customFormat="1" ht="26.25" thickBot="1">
      <c r="A44" s="60"/>
      <c r="B44" s="9" t="s">
        <v>16</v>
      </c>
      <c r="C44" s="10" t="s">
        <v>113</v>
      </c>
      <c r="D44" s="53"/>
      <c r="E44" s="54"/>
      <c r="F44"/>
    </row>
    <row r="45" spans="1:6" s="28" customFormat="1" ht="15.75" thickBot="1">
      <c r="A45" s="60"/>
      <c r="B45" s="9" t="s">
        <v>30</v>
      </c>
      <c r="C45" s="10" t="s">
        <v>37</v>
      </c>
      <c r="D45" s="53"/>
      <c r="E45" s="54"/>
      <c r="F45"/>
    </row>
    <row r="46" spans="1:5" ht="15.75" thickBot="1">
      <c r="A46" s="60"/>
      <c r="B46" s="34" t="s">
        <v>17</v>
      </c>
      <c r="C46" s="35" t="s">
        <v>38</v>
      </c>
      <c r="D46" s="53"/>
      <c r="E46" s="54"/>
    </row>
    <row r="47" spans="1:5" ht="26.25" thickBot="1">
      <c r="A47" s="60"/>
      <c r="B47" s="9" t="s">
        <v>12</v>
      </c>
      <c r="C47" s="36" t="s">
        <v>39</v>
      </c>
      <c r="D47" s="53"/>
      <c r="E47" s="54"/>
    </row>
    <row r="48" spans="1:5" ht="15.75" customHeight="1" thickBot="1">
      <c r="A48" s="60"/>
      <c r="B48" s="9" t="s">
        <v>40</v>
      </c>
      <c r="C48" s="36" t="s">
        <v>41</v>
      </c>
      <c r="D48" s="11"/>
      <c r="E48" s="12"/>
    </row>
    <row r="49" spans="1:5" ht="50.25" customHeight="1" thickBot="1">
      <c r="A49" s="60"/>
      <c r="B49" s="9" t="s">
        <v>42</v>
      </c>
      <c r="C49" s="10" t="s">
        <v>92</v>
      </c>
      <c r="D49" s="53"/>
      <c r="E49" s="54"/>
    </row>
    <row r="50" spans="1:5" ht="26.25" thickBot="1">
      <c r="A50" s="7"/>
      <c r="B50" s="9" t="s">
        <v>43</v>
      </c>
      <c r="C50" s="10" t="s">
        <v>116</v>
      </c>
      <c r="D50" s="53"/>
      <c r="E50" s="54"/>
    </row>
    <row r="51" ht="15.75" thickBot="1"/>
    <row r="52" spans="1:5" ht="15.75" thickBot="1">
      <c r="A52" s="50"/>
      <c r="B52" s="51"/>
      <c r="C52" s="51"/>
      <c r="D52" s="51"/>
      <c r="E52" s="52"/>
    </row>
    <row r="53" spans="1:5" ht="15.75" thickBot="1">
      <c r="A53" s="1" t="s">
        <v>108</v>
      </c>
      <c r="B53" s="55" t="s">
        <v>0</v>
      </c>
      <c r="C53" s="76"/>
      <c r="D53" s="3" t="s">
        <v>1</v>
      </c>
      <c r="E53" s="3"/>
    </row>
    <row r="54" spans="1:5" ht="15.75" thickBot="1">
      <c r="A54" s="4" t="s">
        <v>27</v>
      </c>
      <c r="B54" s="57" t="s">
        <v>77</v>
      </c>
      <c r="C54" s="58"/>
      <c r="D54" s="5" t="s">
        <v>3</v>
      </c>
      <c r="E54" s="6"/>
    </row>
    <row r="55" spans="1:6" ht="15.75" thickBot="1">
      <c r="A55" s="7" t="s">
        <v>4</v>
      </c>
      <c r="B55" s="57" t="s">
        <v>32</v>
      </c>
      <c r="C55" s="58"/>
      <c r="D55" s="24" t="s">
        <v>5</v>
      </c>
      <c r="E55" s="6"/>
      <c r="F55" s="38"/>
    </row>
    <row r="56" spans="1:5" ht="26.25" thickBot="1">
      <c r="A56" s="7" t="s">
        <v>10</v>
      </c>
      <c r="B56" s="61">
        <v>500</v>
      </c>
      <c r="C56" s="62"/>
      <c r="D56" s="5" t="s">
        <v>6</v>
      </c>
      <c r="E56" s="25"/>
    </row>
    <row r="57" spans="1:6" ht="15.75" thickBot="1">
      <c r="A57" s="59" t="s">
        <v>7</v>
      </c>
      <c r="B57" s="9" t="s">
        <v>11</v>
      </c>
      <c r="C57" s="10" t="s">
        <v>44</v>
      </c>
      <c r="D57" s="53"/>
      <c r="E57" s="54"/>
      <c r="F57" s="38"/>
    </row>
    <row r="58" spans="1:5" ht="15.75" thickBot="1">
      <c r="A58" s="60"/>
      <c r="B58" s="9" t="s">
        <v>45</v>
      </c>
      <c r="C58" s="10" t="s">
        <v>46</v>
      </c>
      <c r="D58" s="53"/>
      <c r="E58" s="54"/>
    </row>
    <row r="59" spans="1:6" ht="15.75" thickBot="1">
      <c r="A59" s="7"/>
      <c r="B59" s="9" t="s">
        <v>18</v>
      </c>
      <c r="C59" s="10" t="s">
        <v>47</v>
      </c>
      <c r="D59" s="53"/>
      <c r="E59" s="54"/>
      <c r="F59" s="28"/>
    </row>
    <row r="60" spans="1:5" ht="15.75" thickBot="1">
      <c r="A60" s="26"/>
      <c r="B60" s="26"/>
      <c r="C60" s="26"/>
      <c r="D60" s="27"/>
      <c r="E60" s="27"/>
    </row>
    <row r="61" spans="1:5" ht="15.75" thickBot="1">
      <c r="A61" s="50"/>
      <c r="B61" s="51"/>
      <c r="C61" s="51"/>
      <c r="D61" s="51"/>
      <c r="E61" s="52"/>
    </row>
    <row r="62" spans="1:5" ht="15.75" thickBot="1">
      <c r="A62" s="1" t="s">
        <v>109</v>
      </c>
      <c r="B62" s="55" t="s">
        <v>0</v>
      </c>
      <c r="C62" s="56"/>
      <c r="D62" s="3" t="s">
        <v>1</v>
      </c>
      <c r="E62" s="3"/>
    </row>
    <row r="63" spans="1:5" ht="15.75" thickBot="1">
      <c r="A63" s="4" t="s">
        <v>28</v>
      </c>
      <c r="B63" s="57"/>
      <c r="C63" s="58"/>
      <c r="D63" s="5" t="s">
        <v>3</v>
      </c>
      <c r="E63" s="6"/>
    </row>
    <row r="64" spans="1:6" s="28" customFormat="1" ht="15.75" thickBot="1">
      <c r="A64" s="7" t="s">
        <v>4</v>
      </c>
      <c r="B64" s="67" t="s">
        <v>32</v>
      </c>
      <c r="C64" s="68"/>
      <c r="D64" s="5" t="s">
        <v>5</v>
      </c>
      <c r="E64" s="6"/>
      <c r="F64"/>
    </row>
    <row r="65" spans="1:6" s="28" customFormat="1" ht="26.25" thickBot="1">
      <c r="A65" s="7" t="s">
        <v>10</v>
      </c>
      <c r="B65" s="69" t="s">
        <v>48</v>
      </c>
      <c r="C65" s="70"/>
      <c r="D65" s="5" t="s">
        <v>6</v>
      </c>
      <c r="E65" s="6"/>
      <c r="F65"/>
    </row>
    <row r="66" spans="1:6" ht="15.75" thickBot="1">
      <c r="A66" s="59" t="s">
        <v>7</v>
      </c>
      <c r="B66" s="9" t="s">
        <v>49</v>
      </c>
      <c r="C66" s="10" t="s">
        <v>50</v>
      </c>
      <c r="D66" s="71"/>
      <c r="E66" s="72"/>
      <c r="F66" s="38"/>
    </row>
    <row r="67" spans="1:5" ht="15.75" thickBot="1">
      <c r="A67" s="60"/>
      <c r="B67" s="9" t="s">
        <v>51</v>
      </c>
      <c r="C67" s="10" t="s">
        <v>52</v>
      </c>
      <c r="D67" s="53"/>
      <c r="E67" s="54"/>
    </row>
    <row r="68" spans="1:5" ht="15.75" thickBot="1">
      <c r="A68" s="60"/>
      <c r="B68" s="9" t="s">
        <v>53</v>
      </c>
      <c r="C68" s="10" t="s">
        <v>54</v>
      </c>
      <c r="D68" s="53"/>
      <c r="E68" s="54"/>
    </row>
    <row r="69" spans="1:5" ht="15.75" thickBot="1">
      <c r="A69" s="60"/>
      <c r="B69" s="9" t="s">
        <v>55</v>
      </c>
      <c r="C69" s="10" t="s">
        <v>56</v>
      </c>
      <c r="D69" s="53"/>
      <c r="E69" s="54"/>
    </row>
    <row r="70" spans="1:5" ht="15.75" thickBot="1">
      <c r="A70" s="60"/>
      <c r="B70" s="9" t="s">
        <v>57</v>
      </c>
      <c r="C70" s="37" t="s">
        <v>58</v>
      </c>
      <c r="D70" s="53"/>
      <c r="E70" s="54"/>
    </row>
    <row r="71" spans="1:5" ht="15.75" thickBot="1">
      <c r="A71" s="60"/>
      <c r="B71" s="9" t="s">
        <v>59</v>
      </c>
      <c r="C71" s="10" t="s">
        <v>60</v>
      </c>
      <c r="D71" s="53"/>
      <c r="E71" s="54"/>
    </row>
    <row r="72" spans="1:5" ht="15.75" thickBot="1">
      <c r="A72" s="7"/>
      <c r="B72" s="9" t="s">
        <v>61</v>
      </c>
      <c r="C72" s="10" t="s">
        <v>62</v>
      </c>
      <c r="D72" s="53"/>
      <c r="E72" s="54"/>
    </row>
    <row r="73" ht="15.75" thickBot="1"/>
    <row r="74" spans="1:5" ht="15.75" thickBot="1">
      <c r="A74" s="50"/>
      <c r="B74" s="51"/>
      <c r="C74" s="51"/>
      <c r="D74" s="51"/>
      <c r="E74" s="52"/>
    </row>
    <row r="75" spans="1:5" ht="15.75" thickBot="1">
      <c r="A75" s="1" t="s">
        <v>110</v>
      </c>
      <c r="B75" s="2" t="s">
        <v>0</v>
      </c>
      <c r="C75" s="13"/>
      <c r="D75" s="3" t="s">
        <v>1</v>
      </c>
      <c r="E75" s="3"/>
    </row>
    <row r="76" spans="1:5" ht="15.75" thickBot="1">
      <c r="A76" s="4" t="s">
        <v>29</v>
      </c>
      <c r="B76" s="14">
        <v>4</v>
      </c>
      <c r="C76" s="13"/>
      <c r="D76" s="5" t="s">
        <v>3</v>
      </c>
      <c r="E76" s="6"/>
    </row>
    <row r="77" spans="1:5" ht="15.75" thickBot="1">
      <c r="A77" s="7" t="s">
        <v>4</v>
      </c>
      <c r="B77" s="57" t="s">
        <v>32</v>
      </c>
      <c r="C77" s="58"/>
      <c r="D77" s="5" t="s">
        <v>5</v>
      </c>
      <c r="E77" s="6"/>
    </row>
    <row r="78" spans="1:5" ht="26.25" thickBot="1">
      <c r="A78" s="7" t="s">
        <v>10</v>
      </c>
      <c r="B78" s="63" t="s">
        <v>63</v>
      </c>
      <c r="C78" s="58"/>
      <c r="D78" s="5" t="s">
        <v>6</v>
      </c>
      <c r="E78" s="6"/>
    </row>
    <row r="79" spans="1:6" ht="90" thickBot="1">
      <c r="A79" s="64" t="s">
        <v>7</v>
      </c>
      <c r="B79" s="15" t="s">
        <v>64</v>
      </c>
      <c r="C79" s="22" t="s">
        <v>65</v>
      </c>
      <c r="D79" s="11"/>
      <c r="E79" s="12"/>
      <c r="F79" s="38"/>
    </row>
    <row r="80" spans="1:5" ht="77.25" thickBot="1">
      <c r="A80" s="65"/>
      <c r="B80" s="15" t="s">
        <v>66</v>
      </c>
      <c r="C80" s="22" t="s">
        <v>67</v>
      </c>
      <c r="D80" s="11"/>
      <c r="E80" s="12"/>
    </row>
    <row r="81" spans="1:5" ht="26.25" thickBot="1">
      <c r="A81" s="65"/>
      <c r="B81" s="15" t="s">
        <v>68</v>
      </c>
      <c r="C81" s="22" t="s">
        <v>69</v>
      </c>
      <c r="D81" s="11"/>
      <c r="E81" s="12"/>
    </row>
    <row r="82" spans="1:5" ht="51.75" thickBot="1">
      <c r="A82" s="65"/>
      <c r="B82" s="15" t="s">
        <v>70</v>
      </c>
      <c r="C82" s="23" t="s">
        <v>114</v>
      </c>
      <c r="D82" s="53"/>
      <c r="E82" s="54"/>
    </row>
    <row r="83" spans="1:5" ht="15.75" thickBot="1">
      <c r="A83" s="66"/>
      <c r="B83" s="9" t="s">
        <v>61</v>
      </c>
      <c r="C83" s="10" t="s">
        <v>71</v>
      </c>
      <c r="D83" s="53"/>
      <c r="E83" s="54"/>
    </row>
    <row r="84" ht="15.75" thickBot="1"/>
    <row r="85" spans="1:5" ht="15.75" thickBot="1">
      <c r="A85" s="50"/>
      <c r="B85" s="51"/>
      <c r="C85" s="51"/>
      <c r="D85" s="51"/>
      <c r="E85" s="52"/>
    </row>
    <row r="86" spans="1:5" ht="15.75" thickBot="1">
      <c r="A86" s="1" t="s">
        <v>111</v>
      </c>
      <c r="B86" s="55" t="s">
        <v>0</v>
      </c>
      <c r="C86" s="56"/>
      <c r="D86" s="3" t="s">
        <v>1</v>
      </c>
      <c r="E86" s="3"/>
    </row>
    <row r="87" spans="1:5" ht="15.75" thickBot="1">
      <c r="A87" s="4" t="s">
        <v>13</v>
      </c>
      <c r="B87" s="57">
        <v>1</v>
      </c>
      <c r="C87" s="58"/>
      <c r="D87" s="5" t="s">
        <v>3</v>
      </c>
      <c r="E87" s="6"/>
    </row>
    <row r="88" spans="1:5" ht="15.75" thickBot="1">
      <c r="A88" s="7" t="s">
        <v>4</v>
      </c>
      <c r="B88" s="57" t="s">
        <v>32</v>
      </c>
      <c r="C88" s="58"/>
      <c r="D88" s="5" t="s">
        <v>5</v>
      </c>
      <c r="E88" s="6"/>
    </row>
    <row r="89" spans="1:6" s="28" customFormat="1" ht="26.25" thickBot="1">
      <c r="A89" s="7" t="s">
        <v>10</v>
      </c>
      <c r="B89" s="61">
        <v>14800</v>
      </c>
      <c r="C89" s="62"/>
      <c r="D89" s="5" t="s">
        <v>6</v>
      </c>
      <c r="E89" s="6"/>
      <c r="F89"/>
    </row>
    <row r="90" spans="1:5" ht="26.25" thickBot="1">
      <c r="A90" s="8" t="s">
        <v>7</v>
      </c>
      <c r="B90" s="9" t="s">
        <v>14</v>
      </c>
      <c r="C90" s="10" t="s">
        <v>72</v>
      </c>
      <c r="D90" s="53"/>
      <c r="E90" s="54"/>
    </row>
    <row r="91" spans="1:5" ht="15.75" thickBot="1">
      <c r="A91" s="8"/>
      <c r="B91" s="9" t="s">
        <v>15</v>
      </c>
      <c r="C91" s="10" t="s">
        <v>73</v>
      </c>
      <c r="D91" s="53"/>
      <c r="E91" s="54"/>
    </row>
    <row r="92" spans="1:5" ht="15.75" thickBot="1">
      <c r="A92" s="8"/>
      <c r="B92" s="9" t="s">
        <v>16</v>
      </c>
      <c r="C92" s="10" t="s">
        <v>115</v>
      </c>
      <c r="D92" s="53"/>
      <c r="E92" s="54"/>
    </row>
    <row r="93" spans="1:5" ht="15.75" thickBot="1">
      <c r="A93" s="8"/>
      <c r="B93" s="9" t="s">
        <v>30</v>
      </c>
      <c r="C93" s="10" t="s">
        <v>19</v>
      </c>
      <c r="D93" s="53"/>
      <c r="E93" s="54"/>
    </row>
    <row r="94" spans="1:6" ht="15.75" thickBot="1">
      <c r="A94" s="8"/>
      <c r="B94" s="34" t="s">
        <v>17</v>
      </c>
      <c r="C94" s="35" t="s">
        <v>38</v>
      </c>
      <c r="D94" s="53"/>
      <c r="E94" s="54"/>
      <c r="F94" s="38"/>
    </row>
    <row r="95" spans="1:5" ht="15.75" thickBot="1">
      <c r="A95" s="8"/>
      <c r="B95" s="34" t="s">
        <v>74</v>
      </c>
      <c r="C95" s="35" t="s">
        <v>75</v>
      </c>
      <c r="D95" s="11"/>
      <c r="E95" s="12"/>
    </row>
    <row r="96" spans="1:5" ht="39" thickBot="1">
      <c r="A96" s="8"/>
      <c r="B96" s="9" t="s">
        <v>12</v>
      </c>
      <c r="C96" s="36" t="s">
        <v>76</v>
      </c>
      <c r="D96" s="53"/>
      <c r="E96" s="54"/>
    </row>
    <row r="97" spans="1:5" ht="15.75" thickBot="1">
      <c r="A97" s="8"/>
      <c r="B97" s="9" t="s">
        <v>40</v>
      </c>
      <c r="C97" s="36" t="s">
        <v>41</v>
      </c>
      <c r="D97" s="11"/>
      <c r="E97" s="12"/>
    </row>
    <row r="98" spans="1:5" ht="54" customHeight="1" thickBot="1">
      <c r="A98" s="8"/>
      <c r="B98" s="9" t="s">
        <v>42</v>
      </c>
      <c r="C98" s="10" t="s">
        <v>92</v>
      </c>
      <c r="D98" s="53"/>
      <c r="E98" s="54"/>
    </row>
    <row r="99" spans="1:6" ht="15.75" thickBot="1">
      <c r="A99" s="7"/>
      <c r="B99" s="9" t="s">
        <v>43</v>
      </c>
      <c r="C99" s="10" t="s">
        <v>118</v>
      </c>
      <c r="D99" s="53"/>
      <c r="E99" s="54"/>
      <c r="F99" s="28"/>
    </row>
    <row r="100" ht="15.75" thickBot="1"/>
    <row r="101" spans="1:5" ht="15.75" thickBot="1">
      <c r="A101" s="50"/>
      <c r="B101" s="51"/>
      <c r="C101" s="51"/>
      <c r="D101" s="51"/>
      <c r="E101" s="52"/>
    </row>
    <row r="102" spans="1:5" ht="15.75" thickBot="1">
      <c r="A102" s="102" t="s">
        <v>93</v>
      </c>
      <c r="B102" s="103"/>
      <c r="C102" s="103"/>
      <c r="D102" s="103"/>
      <c r="E102" s="104"/>
    </row>
    <row r="103" spans="1:6" ht="15.75" thickBot="1">
      <c r="A103" s="1" t="s">
        <v>2</v>
      </c>
      <c r="B103" s="55" t="s">
        <v>0</v>
      </c>
      <c r="C103" s="56"/>
      <c r="D103" s="3" t="s">
        <v>1</v>
      </c>
      <c r="E103" s="3"/>
      <c r="F103" s="38"/>
    </row>
    <row r="104" spans="1:6" ht="15.75" thickBot="1">
      <c r="A104" s="4" t="s">
        <v>95</v>
      </c>
      <c r="B104" s="57"/>
      <c r="C104" s="58"/>
      <c r="D104" s="5" t="s">
        <v>3</v>
      </c>
      <c r="E104" s="6"/>
      <c r="F104" s="38"/>
    </row>
    <row r="105" spans="1:6" ht="15.75" thickBot="1">
      <c r="A105" s="7" t="s">
        <v>4</v>
      </c>
      <c r="B105" s="57" t="s">
        <v>32</v>
      </c>
      <c r="C105" s="58"/>
      <c r="D105" s="5" t="s">
        <v>5</v>
      </c>
      <c r="E105" s="6"/>
      <c r="F105" s="38"/>
    </row>
    <row r="106" spans="1:5" ht="26.25" thickBot="1">
      <c r="A106" s="7" t="s">
        <v>10</v>
      </c>
      <c r="B106" s="61">
        <v>31000</v>
      </c>
      <c r="C106" s="62"/>
      <c r="D106" s="5" t="s">
        <v>6</v>
      </c>
      <c r="E106" s="6"/>
    </row>
    <row r="107" spans="1:5" ht="15.75" thickBot="1">
      <c r="A107" s="59" t="s">
        <v>7</v>
      </c>
      <c r="B107" s="9" t="s">
        <v>33</v>
      </c>
      <c r="C107" s="10" t="s">
        <v>96</v>
      </c>
      <c r="D107" s="71"/>
      <c r="E107" s="72"/>
    </row>
    <row r="108" spans="1:5" ht="26.25" thickBot="1">
      <c r="A108" s="60"/>
      <c r="B108" s="9" t="s">
        <v>14</v>
      </c>
      <c r="C108" s="10" t="s">
        <v>97</v>
      </c>
      <c r="D108" s="53"/>
      <c r="E108" s="54"/>
    </row>
    <row r="109" spans="1:6" ht="26.25" thickBot="1">
      <c r="A109" s="60"/>
      <c r="B109" s="9" t="s">
        <v>15</v>
      </c>
      <c r="C109" s="10" t="s">
        <v>98</v>
      </c>
      <c r="D109" s="53"/>
      <c r="E109" s="54"/>
      <c r="F109" s="38"/>
    </row>
    <row r="110" spans="1:6" ht="26.25" thickBot="1">
      <c r="A110" s="60"/>
      <c r="B110" s="9" t="s">
        <v>16</v>
      </c>
      <c r="C110" s="10" t="s">
        <v>99</v>
      </c>
      <c r="D110" s="53"/>
      <c r="E110" s="54"/>
      <c r="F110" s="38"/>
    </row>
    <row r="111" spans="1:5" ht="15.75" thickBot="1">
      <c r="A111" s="60"/>
      <c r="B111" s="9" t="s">
        <v>30</v>
      </c>
      <c r="C111" s="10" t="s">
        <v>100</v>
      </c>
      <c r="D111" s="53"/>
      <c r="E111" s="54"/>
    </row>
    <row r="112" spans="1:5" ht="26.25" thickBot="1">
      <c r="A112" s="60"/>
      <c r="B112" s="9" t="s">
        <v>106</v>
      </c>
      <c r="C112" s="10" t="s">
        <v>107</v>
      </c>
      <c r="D112" s="48"/>
      <c r="E112" s="49"/>
    </row>
    <row r="113" spans="1:5" ht="26.25" thickBot="1">
      <c r="A113" s="60"/>
      <c r="B113" s="34" t="s">
        <v>17</v>
      </c>
      <c r="C113" s="35" t="s">
        <v>101</v>
      </c>
      <c r="D113" s="53"/>
      <c r="E113" s="54"/>
    </row>
    <row r="114" spans="1:5" ht="15.75" thickBot="1">
      <c r="A114" s="60"/>
      <c r="B114" s="9" t="s">
        <v>12</v>
      </c>
      <c r="C114" s="36" t="s">
        <v>102</v>
      </c>
      <c r="D114" s="53"/>
      <c r="E114" s="54"/>
    </row>
    <row r="115" spans="1:5" ht="51.75" thickBot="1">
      <c r="A115" s="60"/>
      <c r="B115" s="9" t="s">
        <v>40</v>
      </c>
      <c r="C115" s="36" t="s">
        <v>117</v>
      </c>
      <c r="D115" s="46"/>
      <c r="E115" s="47"/>
    </row>
    <row r="116" spans="1:5" ht="51.75" thickBot="1">
      <c r="A116" s="60"/>
      <c r="B116" s="9" t="s">
        <v>78</v>
      </c>
      <c r="C116" s="36" t="s">
        <v>92</v>
      </c>
      <c r="D116" s="48"/>
      <c r="E116" s="49"/>
    </row>
    <row r="117" spans="1:5" ht="51.75" thickBot="1">
      <c r="A117" s="60"/>
      <c r="B117" s="9" t="s">
        <v>104</v>
      </c>
      <c r="C117" s="10" t="s">
        <v>105</v>
      </c>
      <c r="D117" s="53"/>
      <c r="E117" s="54"/>
    </row>
    <row r="118" spans="1:5" ht="15.75" thickBot="1">
      <c r="A118" s="7"/>
      <c r="B118" s="9" t="s">
        <v>43</v>
      </c>
      <c r="C118" s="10" t="s">
        <v>103</v>
      </c>
      <c r="D118" s="53"/>
      <c r="E118" s="54"/>
    </row>
  </sheetData>
  <mergeCells count="92">
    <mergeCell ref="A102:E102"/>
    <mergeCell ref="B103:C103"/>
    <mergeCell ref="B104:C104"/>
    <mergeCell ref="D118:E118"/>
    <mergeCell ref="B105:C105"/>
    <mergeCell ref="B106:C106"/>
    <mergeCell ref="A107:A117"/>
    <mergeCell ref="D107:E107"/>
    <mergeCell ref="D108:E108"/>
    <mergeCell ref="D109:E109"/>
    <mergeCell ref="D110:E110"/>
    <mergeCell ref="D111:E111"/>
    <mergeCell ref="D113:E113"/>
    <mergeCell ref="D114:E114"/>
    <mergeCell ref="D117:E117"/>
    <mergeCell ref="A16:B16"/>
    <mergeCell ref="C16:E16"/>
    <mergeCell ref="A17:B17"/>
    <mergeCell ref="C17:E17"/>
    <mergeCell ref="A101:E101"/>
    <mergeCell ref="A20:E20"/>
    <mergeCell ref="D58:E58"/>
    <mergeCell ref="A28:E28"/>
    <mergeCell ref="A8:E8"/>
    <mergeCell ref="A9:E9"/>
    <mergeCell ref="A10:B10"/>
    <mergeCell ref="C10:E10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B55:C55"/>
    <mergeCell ref="B56:C56"/>
    <mergeCell ref="D47:E47"/>
    <mergeCell ref="D49:E49"/>
    <mergeCell ref="D50:E50"/>
    <mergeCell ref="D44:E44"/>
    <mergeCell ref="D45:E45"/>
    <mergeCell ref="D46:E46"/>
    <mergeCell ref="B53:C53"/>
    <mergeCell ref="B54:C54"/>
    <mergeCell ref="B89:C89"/>
    <mergeCell ref="D90:E90"/>
    <mergeCell ref="D72:E72"/>
    <mergeCell ref="B77:C77"/>
    <mergeCell ref="B78:C78"/>
    <mergeCell ref="D82:E82"/>
    <mergeCell ref="D83:E83"/>
    <mergeCell ref="B86:C86"/>
    <mergeCell ref="B87:C87"/>
    <mergeCell ref="B88:C88"/>
    <mergeCell ref="A57:A58"/>
    <mergeCell ref="D57:E57"/>
    <mergeCell ref="A79:A83"/>
    <mergeCell ref="B64:C64"/>
    <mergeCell ref="B65:C65"/>
    <mergeCell ref="A66:A71"/>
    <mergeCell ref="D66:E66"/>
    <mergeCell ref="D67:E67"/>
    <mergeCell ref="D68:E68"/>
    <mergeCell ref="D69:E69"/>
    <mergeCell ref="D70:E70"/>
    <mergeCell ref="D71:E71"/>
    <mergeCell ref="D59:E59"/>
    <mergeCell ref="D98:E98"/>
    <mergeCell ref="D99:E99"/>
    <mergeCell ref="D91:E91"/>
    <mergeCell ref="D92:E92"/>
    <mergeCell ref="D93:E93"/>
    <mergeCell ref="D94:E94"/>
    <mergeCell ref="D96:E96"/>
    <mergeCell ref="A35:E35"/>
    <mergeCell ref="A52:E52"/>
    <mergeCell ref="A61:E61"/>
    <mergeCell ref="A74:E74"/>
    <mergeCell ref="A85:E85"/>
    <mergeCell ref="B62:C62"/>
    <mergeCell ref="B63:C63"/>
    <mergeCell ref="A36:E36"/>
    <mergeCell ref="B37:C37"/>
    <mergeCell ref="B38:C38"/>
    <mergeCell ref="B39:C39"/>
    <mergeCell ref="B40:C40"/>
    <mergeCell ref="A41:A49"/>
    <mergeCell ref="D41:E41"/>
    <mergeCell ref="D42:E42"/>
    <mergeCell ref="D43:E43"/>
  </mergeCells>
  <printOptions/>
  <pageMargins left="0.25" right="0.25" top="0.75" bottom="0.75" header="0.3" footer="0.3"/>
  <pageSetup fitToHeight="0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2013-10-14T07:55:30Z</cp:lastPrinted>
  <dcterms:created xsi:type="dcterms:W3CDTF">2013-07-02T09:00:16Z</dcterms:created>
  <dcterms:modified xsi:type="dcterms:W3CDTF">2013-10-17T14:56:00Z</dcterms:modified>
  <cp:category/>
  <cp:version/>
  <cp:contentType/>
  <cp:contentStatus/>
</cp:coreProperties>
</file>