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35" windowWidth="18195" windowHeight="114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<sst xmlns="http://schemas.openxmlformats.org/spreadsheetml/2006/main" count="381" uniqueCount="170">
  <si>
    <t>Požadavek</t>
  </si>
  <si>
    <t>Nabídková cena (Kč)</t>
  </si>
  <si>
    <t>Flash disk</t>
  </si>
  <si>
    <t>2A</t>
  </si>
  <si>
    <t>Nabídková cena bez DPH</t>
  </si>
  <si>
    <t>Počet kusů:</t>
  </si>
  <si>
    <t>DPH</t>
  </si>
  <si>
    <t>Nabídková cena včetně DPH</t>
  </si>
  <si>
    <t>Minimální konfigurace:</t>
  </si>
  <si>
    <t>Kapacita:</t>
  </si>
  <si>
    <t>Rozhraní:</t>
  </si>
  <si>
    <t xml:space="preserve">USB 3.0 </t>
  </si>
  <si>
    <t>Přenosová rychlost:</t>
  </si>
  <si>
    <t>Materiál:</t>
  </si>
  <si>
    <t>1A</t>
  </si>
  <si>
    <t>odolný povrch, s víčkem</t>
  </si>
  <si>
    <t>Uchazeč doplní do zelených políček konkrétní zboží a komponenty, které nabízí.</t>
  </si>
  <si>
    <t>Vědecká knihovna</t>
  </si>
  <si>
    <t>Externí disk</t>
  </si>
  <si>
    <t>velikost</t>
  </si>
  <si>
    <t>2,5"</t>
  </si>
  <si>
    <t>USB 3.0 (zpětně kompatibilní s USB 2.0)</t>
  </si>
  <si>
    <t>Filozofická fakulta - Projekt Naki</t>
  </si>
  <si>
    <t>FF- KPF</t>
  </si>
  <si>
    <t>FF - KPF</t>
  </si>
  <si>
    <t>Předpokládaná cena bez DPH:</t>
  </si>
  <si>
    <t>Provedení:</t>
  </si>
  <si>
    <t xml:space="preserve">pogumovaný povrch, odolný proti nárazu </t>
  </si>
  <si>
    <t>3A</t>
  </si>
  <si>
    <t>4A</t>
  </si>
  <si>
    <t>4B</t>
  </si>
  <si>
    <t>min. 8GB</t>
  </si>
  <si>
    <t>5A</t>
  </si>
  <si>
    <t>FŽP</t>
  </si>
  <si>
    <t>Položka</t>
  </si>
  <si>
    <t>Předmět</t>
  </si>
  <si>
    <t>Ks</t>
  </si>
  <si>
    <t>Cena</t>
  </si>
  <si>
    <t>Předpokládaná cena celkem bez DPH</t>
  </si>
  <si>
    <t>Monitor</t>
  </si>
  <si>
    <t>6A</t>
  </si>
  <si>
    <t>úhlopříčka</t>
  </si>
  <si>
    <t>rozlišení</t>
  </si>
  <si>
    <t>min. 1920 x 1080</t>
  </si>
  <si>
    <t>odezva</t>
  </si>
  <si>
    <t>max. 5ms</t>
  </si>
  <si>
    <t>jas</t>
  </si>
  <si>
    <t>min. 250cd/m2</t>
  </si>
  <si>
    <t>poměr stran</t>
  </si>
  <si>
    <t>16:9</t>
  </si>
  <si>
    <t>náklopný stojan</t>
  </si>
  <si>
    <t>ano</t>
  </si>
  <si>
    <t>Záruka:</t>
  </si>
  <si>
    <t>4 000,- Kč</t>
  </si>
  <si>
    <t>1000,- Kč</t>
  </si>
  <si>
    <t>2 640,- Kč</t>
  </si>
  <si>
    <t>USB 3.0 zpětně kompatibilní s USB 2.0</t>
  </si>
  <si>
    <t xml:space="preserve"> s krytem</t>
  </si>
  <si>
    <t>Předpokl. cena bez DPH:</t>
  </si>
  <si>
    <t>Celkem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</si>
  <si>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</si>
  <si>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</si>
  <si>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</si>
  <si>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</si>
  <si>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</si>
  <si>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</si>
  <si>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</si>
  <si>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</si>
  <si>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</si>
  <si>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</si>
  <si>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</si>
  <si>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</si>
  <si>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Předpoklád. cena bez DPH:</t>
  </si>
  <si>
    <t>min. 23"</t>
  </si>
  <si>
    <t>Rektorát UJEP</t>
  </si>
  <si>
    <t>10 800,- Kč</t>
  </si>
  <si>
    <t>FŽP - projekt IGA</t>
  </si>
  <si>
    <t>1800,- Kč</t>
  </si>
  <si>
    <t>Rychlost zápisu:</t>
  </si>
  <si>
    <t>min.32 Gb</t>
  </si>
  <si>
    <t>min.80Mb/s</t>
  </si>
  <si>
    <t>min.40Mb/s</t>
  </si>
  <si>
    <t>3 060,- Kč</t>
  </si>
  <si>
    <t>min. 1500 GB</t>
  </si>
  <si>
    <t>Počet otáček:</t>
  </si>
  <si>
    <t>5400 RPM</t>
  </si>
  <si>
    <t>3B</t>
  </si>
  <si>
    <t>3C</t>
  </si>
  <si>
    <t>3D</t>
  </si>
  <si>
    <t>3E</t>
  </si>
  <si>
    <t>Tablet</t>
  </si>
  <si>
    <t>Pouzdro s klávesnicí pro 7" tablet</t>
  </si>
  <si>
    <t>Baterie do notebooku Dell Latitude D620</t>
  </si>
  <si>
    <t>Paměťová karta</t>
  </si>
  <si>
    <t>2 800,- Kč</t>
  </si>
  <si>
    <t>Dotykový tablet</t>
  </si>
  <si>
    <t>7"</t>
  </si>
  <si>
    <t>Úhlopříčka displeje:</t>
  </si>
  <si>
    <t>Rozlišení:</t>
  </si>
  <si>
    <t>1024x600</t>
  </si>
  <si>
    <t>Dotykový displej:</t>
  </si>
  <si>
    <t>RAM:</t>
  </si>
  <si>
    <t>min. 1024MB (1GB)</t>
  </si>
  <si>
    <t>Interní paměť:</t>
  </si>
  <si>
    <t>Podporované karty:</t>
  </si>
  <si>
    <t>1x micro SD HC 32GB</t>
  </si>
  <si>
    <t>Port HDMI:</t>
  </si>
  <si>
    <t>1x mini HDMI 1.3 FullHD</t>
  </si>
  <si>
    <t>Zvukový výstup:</t>
  </si>
  <si>
    <t>1x mini jack audio out 3.5mm</t>
  </si>
  <si>
    <t>micro USB 2.0</t>
  </si>
  <si>
    <t>Funkce:</t>
  </si>
  <si>
    <t>wi-fi</t>
  </si>
  <si>
    <t>Čtečka elektronických knih:</t>
  </si>
  <si>
    <t>Ano</t>
  </si>
  <si>
    <t>Internetový prohlížeč:</t>
  </si>
  <si>
    <t>Provoz na akumulátor:</t>
  </si>
  <si>
    <t>min. 4 hodiny</t>
  </si>
  <si>
    <t xml:space="preserve">Fotoaparát přední: </t>
  </si>
  <si>
    <t>min. 0,3 Mpix</t>
  </si>
  <si>
    <t>Fotoaparát zadní:</t>
  </si>
  <si>
    <t>min. 2,0 Mpix</t>
  </si>
  <si>
    <t>Pohybový senzor:</t>
  </si>
  <si>
    <t>500,- Kč</t>
  </si>
  <si>
    <t>Ochranné pouzdro s klávesnicí pro 7" tablet s integrovaným stojánkem</t>
  </si>
  <si>
    <t>Drátová klávesnice</t>
  </si>
  <si>
    <t>Micro USB konektor plug and play funkce</t>
  </si>
  <si>
    <t>2 500,- Kč</t>
  </si>
  <si>
    <t>7650 mAh (85 Wh)</t>
  </si>
  <si>
    <t>Napětí:</t>
  </si>
  <si>
    <t>11,1 V</t>
  </si>
  <si>
    <t>Typ:</t>
  </si>
  <si>
    <t>Li-on</t>
  </si>
  <si>
    <t>Počet článků:</t>
  </si>
  <si>
    <t>800,- Kč</t>
  </si>
  <si>
    <t>micro SDHC Flash Card</t>
  </si>
  <si>
    <t>vysokorychlostní datový přenos</t>
  </si>
  <si>
    <t>kompatibilní s SDHC zařízeními</t>
  </si>
  <si>
    <t>Typ flash karty:</t>
  </si>
  <si>
    <t>Mikro Secure Digital High-Capacity (mikroSDHC)</t>
  </si>
  <si>
    <t xml:space="preserve">Třída Flash paměťové karty: </t>
  </si>
  <si>
    <t xml:space="preserve">Rychlost čtení: </t>
  </si>
  <si>
    <t xml:space="preserve"> min. 95 MB/s</t>
  </si>
  <si>
    <t>min. 30 MB/s</t>
  </si>
  <si>
    <t>Rek</t>
  </si>
  <si>
    <t>7A</t>
  </si>
  <si>
    <t>Další:</t>
  </si>
  <si>
    <t>Zálohovací software umožňující šifrování, automatickou synchronizaci dat s PC a možnost zálohovat na cloud.</t>
  </si>
  <si>
    <t xml:space="preserve">Napájení: </t>
  </si>
  <si>
    <t>z USB (bez externího napájecího zdroje</t>
  </si>
  <si>
    <t>min. 2 roky</t>
  </si>
  <si>
    <t>6B</t>
  </si>
  <si>
    <t>1 700,- Kč</t>
  </si>
  <si>
    <t>FŽP - grant TAČR č. 44202 18 0116 01</t>
  </si>
  <si>
    <t>1 500,- Kč</t>
  </si>
  <si>
    <t>6C</t>
  </si>
  <si>
    <t>FŽP- grant TAČR č. 44202 18 0116 01</t>
  </si>
  <si>
    <t>PřF</t>
  </si>
  <si>
    <t xml:space="preserve">voděodolné </t>
  </si>
  <si>
    <t>900,- Kč</t>
  </si>
  <si>
    <t>8A</t>
  </si>
  <si>
    <t>Operační systém:</t>
  </si>
  <si>
    <t>min. 64 Gb</t>
  </si>
  <si>
    <t>min. 1000 GB</t>
  </si>
  <si>
    <t>min.16 Gb</t>
  </si>
  <si>
    <t>min.90Mb/s</t>
  </si>
  <si>
    <t>min. 32 GB</t>
  </si>
  <si>
    <t>min.2 roky</t>
  </si>
  <si>
    <t>min. 8 Gb</t>
  </si>
  <si>
    <t>min. 1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</si>
</sst>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</cellStyleXfs>
  <cellXfs count="126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6" fontId="3" fillId="2" borderId="4" xfId="0" applyNumberFormat="1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4" fontId="3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0" fillId="4" borderId="0" xfId="0" applyFill="1"/>
    <xf numFmtId="0" fontId="3" fillId="0" borderId="13" xfId="0" applyFont="1" applyBorder="1" applyAlignment="1">
      <alignment horizontal="center" wrapText="1"/>
    </xf>
    <xf numFmtId="0" fontId="2" fillId="0" borderId="0" xfId="0" applyFont="1"/>
    <xf numFmtId="4" fontId="3" fillId="0" borderId="0" xfId="0" applyNumberFormat="1" applyFont="1" applyBorder="1" applyAlignment="1">
      <alignment horizontal="left"/>
    </xf>
    <xf numFmtId="49" fontId="4" fillId="2" borderId="8" xfId="0" applyNumberFormat="1" applyFont="1" applyFill="1" applyBorder="1" applyAlignment="1">
      <alignment horizontal="left" vertical="top" wrapText="1"/>
    </xf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2" borderId="0" xfId="0" applyFont="1" applyFill="1" applyBorder="1" applyAlignment="1">
      <alignment vertical="top" wrapText="1"/>
    </xf>
    <xf numFmtId="0" fontId="0" fillId="5" borderId="0" xfId="0" applyFill="1"/>
    <xf numFmtId="0" fontId="4" fillId="2" borderId="16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9" fillId="0" borderId="0" xfId="21"/>
    <xf numFmtId="0" fontId="10" fillId="0" borderId="0" xfId="21" applyFont="1"/>
    <xf numFmtId="0" fontId="4" fillId="2" borderId="14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4" fontId="4" fillId="2" borderId="21" xfId="0" applyNumberFormat="1" applyFont="1" applyFill="1" applyBorder="1" applyAlignment="1">
      <alignment horizontal="left" vertical="top" wrapText="1"/>
    </xf>
    <xf numFmtId="4" fontId="4" fillId="2" borderId="22" xfId="0" applyNumberFormat="1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7" fillId="7" borderId="25" xfId="20" applyFont="1" applyFill="1" applyBorder="1" applyAlignment="1">
      <alignment horizontal="center"/>
      <protection/>
    </xf>
    <xf numFmtId="0" fontId="7" fillId="7" borderId="26" xfId="20" applyFont="1" applyFill="1" applyBorder="1" applyAlignment="1">
      <alignment horizontal="center"/>
      <protection/>
    </xf>
    <xf numFmtId="0" fontId="7" fillId="7" borderId="27" xfId="20" applyFont="1" applyFill="1" applyBorder="1" applyAlignment="1">
      <alignment horizontal="center"/>
      <protection/>
    </xf>
    <xf numFmtId="0" fontId="4" fillId="5" borderId="23" xfId="0" applyFont="1" applyFill="1" applyBorder="1" applyAlignment="1">
      <alignment vertical="top" wrapText="1"/>
    </xf>
    <xf numFmtId="0" fontId="4" fillId="5" borderId="16" xfId="0" applyFont="1" applyFill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4" fontId="4" fillId="2" borderId="12" xfId="0" applyNumberFormat="1" applyFont="1" applyFill="1" applyBorder="1" applyAlignment="1">
      <alignment horizontal="left" vertical="top" wrapText="1"/>
    </xf>
    <xf numFmtId="4" fontId="4" fillId="2" borderId="20" xfId="0" applyNumberFormat="1" applyFont="1" applyFill="1" applyBorder="1" applyAlignment="1">
      <alignment horizontal="left" vertical="top" wrapText="1"/>
    </xf>
    <xf numFmtId="0" fontId="3" fillId="7" borderId="25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8" fillId="7" borderId="28" xfId="20" applyFont="1" applyFill="1" applyBorder="1" applyAlignment="1">
      <alignment horizontal="center"/>
      <protection/>
    </xf>
    <xf numFmtId="0" fontId="8" fillId="7" borderId="29" xfId="20" applyFont="1" applyFill="1" applyBorder="1" applyAlignment="1">
      <alignment horizontal="center"/>
      <protection/>
    </xf>
    <xf numFmtId="0" fontId="8" fillId="7" borderId="30" xfId="20" applyFont="1" applyFill="1" applyBorder="1" applyAlignment="1">
      <alignment horizontal="center"/>
      <protection/>
    </xf>
    <xf numFmtId="0" fontId="3" fillId="6" borderId="3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2" fillId="7" borderId="43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 wrapText="1"/>
    </xf>
    <xf numFmtId="0" fontId="3" fillId="8" borderId="26" xfId="0" applyFont="1" applyFill="1" applyBorder="1" applyAlignment="1">
      <alignment horizontal="center" wrapText="1"/>
    </xf>
    <xf numFmtId="0" fontId="3" fillId="8" borderId="27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238"/>
  <sheetViews>
    <sheetView tabSelected="1" workbookViewId="0" topLeftCell="A211">
      <selection activeCell="C235" sqref="C235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98" t="s">
        <v>60</v>
      </c>
      <c r="B8" s="98"/>
      <c r="C8" s="98"/>
      <c r="D8" s="98"/>
      <c r="E8" s="98"/>
    </row>
    <row r="9" spans="1:5" ht="15.75" thickBot="1">
      <c r="A9" s="99"/>
      <c r="B9" s="99"/>
      <c r="C9" s="99"/>
      <c r="D9" s="99"/>
      <c r="E9" s="99"/>
    </row>
    <row r="10" spans="1:5" ht="15">
      <c r="A10" s="100" t="s">
        <v>61</v>
      </c>
      <c r="B10" s="101"/>
      <c r="C10" s="102" t="s">
        <v>62</v>
      </c>
      <c r="D10" s="103"/>
      <c r="E10" s="104"/>
    </row>
    <row r="11" spans="1:5" ht="15">
      <c r="A11" s="38" t="s">
        <v>63</v>
      </c>
      <c r="B11" s="39"/>
      <c r="C11" s="105"/>
      <c r="D11" s="106"/>
      <c r="E11" s="107"/>
    </row>
    <row r="12" spans="1:5" ht="15">
      <c r="A12" s="108" t="s">
        <v>64</v>
      </c>
      <c r="B12" s="109"/>
      <c r="C12" s="105"/>
      <c r="D12" s="106"/>
      <c r="E12" s="107"/>
    </row>
    <row r="13" spans="1:5" ht="15">
      <c r="A13" s="110" t="s">
        <v>65</v>
      </c>
      <c r="B13" s="111"/>
      <c r="C13" s="105" t="s">
        <v>66</v>
      </c>
      <c r="D13" s="106"/>
      <c r="E13" s="107"/>
    </row>
    <row r="14" spans="1:5" ht="15">
      <c r="A14" s="110" t="s">
        <v>67</v>
      </c>
      <c r="B14" s="111"/>
      <c r="C14" s="105"/>
      <c r="D14" s="106"/>
      <c r="E14" s="107"/>
    </row>
    <row r="15" spans="1:5" ht="15">
      <c r="A15" s="108" t="s">
        <v>68</v>
      </c>
      <c r="B15" s="109"/>
      <c r="C15" s="105"/>
      <c r="D15" s="106"/>
      <c r="E15" s="107"/>
    </row>
    <row r="16" spans="1:5" ht="15">
      <c r="A16" s="108" t="s">
        <v>69</v>
      </c>
      <c r="B16" s="109"/>
      <c r="C16" s="105">
        <v>44555601</v>
      </c>
      <c r="D16" s="106"/>
      <c r="E16" s="107"/>
    </row>
    <row r="17" spans="1:5" ht="15.75" thickBot="1">
      <c r="A17" s="112" t="s">
        <v>70</v>
      </c>
      <c r="B17" s="113"/>
      <c r="C17" s="114" t="s">
        <v>71</v>
      </c>
      <c r="D17" s="115"/>
      <c r="E17" s="116"/>
    </row>
    <row r="19" spans="1:5" ht="39">
      <c r="A19" s="19" t="s">
        <v>34</v>
      </c>
      <c r="B19" s="19" t="s">
        <v>35</v>
      </c>
      <c r="C19" s="19" t="s">
        <v>36</v>
      </c>
      <c r="D19" s="19" t="s">
        <v>37</v>
      </c>
      <c r="E19" s="32" t="s">
        <v>38</v>
      </c>
    </row>
    <row r="20" spans="1:5" ht="15">
      <c r="A20" s="87" t="s">
        <v>22</v>
      </c>
      <c r="B20" s="88"/>
      <c r="C20" s="88"/>
      <c r="D20" s="88"/>
      <c r="E20" s="89"/>
    </row>
    <row r="21" spans="1:5" ht="15">
      <c r="A21" s="18" t="s">
        <v>14</v>
      </c>
      <c r="B21" s="19" t="s">
        <v>2</v>
      </c>
      <c r="C21" s="19">
        <v>1</v>
      </c>
      <c r="D21" s="20">
        <v>1020.7</v>
      </c>
      <c r="E21" s="20">
        <f>C21*D21</f>
        <v>1020.7</v>
      </c>
    </row>
    <row r="22" spans="1:5" ht="15">
      <c r="A22" s="21"/>
      <c r="B22" s="16"/>
      <c r="C22" s="16"/>
      <c r="D22" s="22"/>
      <c r="E22" s="23">
        <f>SUM(E21:E21)</f>
        <v>1020.7</v>
      </c>
    </row>
    <row r="24" spans="1:5" ht="15">
      <c r="A24" s="87" t="s">
        <v>17</v>
      </c>
      <c r="B24" s="88"/>
      <c r="C24" s="88"/>
      <c r="D24" s="88"/>
      <c r="E24" s="89"/>
    </row>
    <row r="25" spans="1:5" ht="15">
      <c r="A25" s="18" t="s">
        <v>3</v>
      </c>
      <c r="B25" s="19" t="s">
        <v>18</v>
      </c>
      <c r="C25" s="19">
        <v>2</v>
      </c>
      <c r="D25" s="20">
        <v>2000</v>
      </c>
      <c r="E25" s="20">
        <f>C25*D25</f>
        <v>4000</v>
      </c>
    </row>
    <row r="26" spans="1:5" ht="15">
      <c r="A26" s="21"/>
      <c r="B26" s="16"/>
      <c r="C26" s="16"/>
      <c r="D26" s="22"/>
      <c r="E26" s="23">
        <f>SUM(E25:E25)</f>
        <v>4000</v>
      </c>
    </row>
    <row r="28" spans="1:5" ht="15">
      <c r="A28" s="87" t="s">
        <v>23</v>
      </c>
      <c r="B28" s="88"/>
      <c r="C28" s="88"/>
      <c r="D28" s="88"/>
      <c r="E28" s="89"/>
    </row>
    <row r="29" spans="1:5" ht="15">
      <c r="A29" s="18" t="s">
        <v>28</v>
      </c>
      <c r="B29" s="19" t="s">
        <v>2</v>
      </c>
      <c r="C29" s="19">
        <v>2</v>
      </c>
      <c r="D29" s="20">
        <v>500</v>
      </c>
      <c r="E29" s="20">
        <f>C29*D29</f>
        <v>1000</v>
      </c>
    </row>
    <row r="30" spans="1:5" ht="15">
      <c r="A30" s="18" t="s">
        <v>86</v>
      </c>
      <c r="B30" s="19" t="s">
        <v>90</v>
      </c>
      <c r="C30" s="19">
        <v>1</v>
      </c>
      <c r="D30" s="20">
        <v>2800</v>
      </c>
      <c r="E30" s="20">
        <f>C30*D30</f>
        <v>2800</v>
      </c>
    </row>
    <row r="31" spans="1:5" ht="15">
      <c r="A31" s="18" t="s">
        <v>87</v>
      </c>
      <c r="B31" s="19" t="s">
        <v>91</v>
      </c>
      <c r="C31" s="19">
        <v>1</v>
      </c>
      <c r="D31" s="20">
        <v>500</v>
      </c>
      <c r="E31" s="20">
        <f>C31*D31</f>
        <v>500</v>
      </c>
    </row>
    <row r="32" spans="1:5" ht="26.25">
      <c r="A32" s="18" t="s">
        <v>88</v>
      </c>
      <c r="B32" s="32" t="s">
        <v>92</v>
      </c>
      <c r="C32" s="19">
        <v>1</v>
      </c>
      <c r="D32" s="20">
        <v>2500</v>
      </c>
      <c r="E32" s="20">
        <f>C32*D32</f>
        <v>2500</v>
      </c>
    </row>
    <row r="33" spans="1:5" ht="15">
      <c r="A33" s="18" t="s">
        <v>89</v>
      </c>
      <c r="B33" s="19" t="s">
        <v>93</v>
      </c>
      <c r="C33" s="19">
        <v>1</v>
      </c>
      <c r="D33" s="20">
        <v>800</v>
      </c>
      <c r="E33" s="20">
        <f>C33*D33</f>
        <v>800</v>
      </c>
    </row>
    <row r="34" spans="1:5" ht="15">
      <c r="A34" s="21"/>
      <c r="B34" s="16"/>
      <c r="C34" s="16"/>
      <c r="D34" s="22"/>
      <c r="E34" s="23">
        <f>SUM(E29:E33)</f>
        <v>7600</v>
      </c>
    </row>
    <row r="35" spans="1:5" ht="15">
      <c r="A35" s="16"/>
      <c r="B35" s="16"/>
      <c r="C35" s="16"/>
      <c r="D35" s="28"/>
      <c r="E35" s="17"/>
    </row>
    <row r="36" spans="1:5" ht="15">
      <c r="A36" s="87" t="s">
        <v>76</v>
      </c>
      <c r="B36" s="88"/>
      <c r="C36" s="88"/>
      <c r="D36" s="88"/>
      <c r="E36" s="89"/>
    </row>
    <row r="37" spans="1:5" ht="15">
      <c r="A37" s="18" t="s">
        <v>29</v>
      </c>
      <c r="B37" s="19" t="s">
        <v>2</v>
      </c>
      <c r="C37" s="19">
        <v>3</v>
      </c>
      <c r="D37" s="20">
        <v>600</v>
      </c>
      <c r="E37" s="20">
        <f>C37*D37</f>
        <v>1800</v>
      </c>
    </row>
    <row r="38" spans="1:5" ht="15">
      <c r="A38" s="18" t="s">
        <v>30</v>
      </c>
      <c r="B38" s="19" t="s">
        <v>18</v>
      </c>
      <c r="C38" s="19">
        <v>1</v>
      </c>
      <c r="D38" s="20">
        <v>3060</v>
      </c>
      <c r="E38" s="20">
        <f>C38*D38</f>
        <v>3060</v>
      </c>
    </row>
    <row r="39" spans="1:5" ht="15">
      <c r="A39" s="16"/>
      <c r="B39" s="16"/>
      <c r="C39" s="16"/>
      <c r="D39" s="28"/>
      <c r="E39" s="17">
        <f>SUM(E37:E38)</f>
        <v>4860</v>
      </c>
    </row>
    <row r="40" spans="1:5" ht="15">
      <c r="A40" s="16"/>
      <c r="B40" s="33"/>
      <c r="C40" s="16"/>
      <c r="D40" s="34"/>
      <c r="E40" s="17"/>
    </row>
    <row r="41" spans="1:5" ht="15">
      <c r="A41" s="87" t="s">
        <v>74</v>
      </c>
      <c r="B41" s="88"/>
      <c r="C41" s="88"/>
      <c r="D41" s="88"/>
      <c r="E41" s="89"/>
    </row>
    <row r="42" spans="1:5" ht="15">
      <c r="A42" s="19" t="s">
        <v>32</v>
      </c>
      <c r="B42" s="19" t="s">
        <v>39</v>
      </c>
      <c r="C42" s="19">
        <v>3</v>
      </c>
      <c r="D42" s="26">
        <v>3600</v>
      </c>
      <c r="E42" s="27">
        <f>C42*D42</f>
        <v>10800</v>
      </c>
    </row>
    <row r="43" spans="1:5" ht="15">
      <c r="A43" s="16"/>
      <c r="B43" s="16"/>
      <c r="C43" s="16"/>
      <c r="D43" s="28"/>
      <c r="E43" s="17">
        <f>SUM(E42)</f>
        <v>10800</v>
      </c>
    </row>
    <row r="44" spans="1:5" ht="15">
      <c r="A44" s="16"/>
      <c r="B44" s="16"/>
      <c r="C44" s="16"/>
      <c r="D44" s="28"/>
      <c r="E44" s="17"/>
    </row>
    <row r="45" spans="1:5" ht="15">
      <c r="A45" s="87" t="s">
        <v>33</v>
      </c>
      <c r="B45" s="88"/>
      <c r="C45" s="88"/>
      <c r="D45" s="88"/>
      <c r="E45" s="89"/>
    </row>
    <row r="46" spans="1:5" ht="15">
      <c r="A46" s="18" t="s">
        <v>40</v>
      </c>
      <c r="B46" s="19" t="s">
        <v>2</v>
      </c>
      <c r="C46" s="19">
        <v>10</v>
      </c>
      <c r="D46" s="20">
        <v>264</v>
      </c>
      <c r="E46" s="20">
        <f>C46*D46</f>
        <v>2640</v>
      </c>
    </row>
    <row r="47" spans="1:5" ht="15">
      <c r="A47" s="21"/>
      <c r="B47" s="16"/>
      <c r="C47" s="16"/>
      <c r="D47" s="22"/>
      <c r="E47" s="23">
        <f>SUM(E46:E46)</f>
        <v>2640</v>
      </c>
    </row>
    <row r="48" spans="1:5" ht="15">
      <c r="A48" s="21"/>
      <c r="B48" s="16"/>
      <c r="C48" s="16"/>
      <c r="D48" s="22"/>
      <c r="E48" s="23"/>
    </row>
    <row r="49" spans="1:5" ht="15">
      <c r="A49" s="87" t="s">
        <v>156</v>
      </c>
      <c r="B49" s="88"/>
      <c r="C49" s="88"/>
      <c r="D49" s="88"/>
      <c r="E49" s="89"/>
    </row>
    <row r="50" spans="1:5" ht="15">
      <c r="A50" s="18" t="s">
        <v>151</v>
      </c>
      <c r="B50" s="19" t="s">
        <v>2</v>
      </c>
      <c r="C50" s="19">
        <v>5</v>
      </c>
      <c r="D50" s="20">
        <v>340</v>
      </c>
      <c r="E50" s="20">
        <f>C50*D50</f>
        <v>1700</v>
      </c>
    </row>
    <row r="51" spans="1:5" ht="15">
      <c r="A51" s="18" t="s">
        <v>155</v>
      </c>
      <c r="B51" s="19" t="s">
        <v>2</v>
      </c>
      <c r="C51" s="19">
        <v>5</v>
      </c>
      <c r="D51" s="20">
        <v>300</v>
      </c>
      <c r="E51" s="20">
        <f>C51*D51</f>
        <v>1500</v>
      </c>
    </row>
    <row r="52" spans="1:5" ht="15">
      <c r="A52" s="21"/>
      <c r="B52" s="16"/>
      <c r="C52" s="16"/>
      <c r="D52" s="23"/>
      <c r="E52" s="23">
        <f>SUM(E50:E51)</f>
        <v>3200</v>
      </c>
    </row>
    <row r="53" spans="1:5" ht="15">
      <c r="A53" s="21"/>
      <c r="B53" s="16"/>
      <c r="C53" s="16"/>
      <c r="D53" s="22"/>
      <c r="E53" s="23"/>
    </row>
    <row r="54" spans="1:5" ht="15">
      <c r="A54" s="87" t="s">
        <v>74</v>
      </c>
      <c r="B54" s="88"/>
      <c r="C54" s="88"/>
      <c r="D54" s="88"/>
      <c r="E54" s="89"/>
    </row>
    <row r="55" spans="1:5" ht="15">
      <c r="A55" s="18" t="s">
        <v>145</v>
      </c>
      <c r="B55" s="19" t="s">
        <v>18</v>
      </c>
      <c r="C55" s="19">
        <v>1</v>
      </c>
      <c r="D55" s="20">
        <v>1800</v>
      </c>
      <c r="E55" s="20">
        <f>C55*D55</f>
        <v>1800</v>
      </c>
    </row>
    <row r="56" spans="1:5" ht="15">
      <c r="A56" s="21"/>
      <c r="B56" s="16"/>
      <c r="C56" s="16"/>
      <c r="D56" s="22"/>
      <c r="E56" s="23">
        <f>SUM(E55:E55)</f>
        <v>1800</v>
      </c>
    </row>
    <row r="57" spans="1:5" ht="15">
      <c r="A57" s="36"/>
      <c r="B57" s="36"/>
      <c r="C57" s="36"/>
      <c r="D57" s="37"/>
      <c r="E57" s="37"/>
    </row>
    <row r="58" spans="1:5" ht="15">
      <c r="A58" s="123" t="s">
        <v>157</v>
      </c>
      <c r="B58" s="124"/>
      <c r="C58" s="124"/>
      <c r="D58" s="124"/>
      <c r="E58" s="125"/>
    </row>
    <row r="59" spans="1:5" ht="15">
      <c r="A59" s="19" t="s">
        <v>160</v>
      </c>
      <c r="B59" s="19" t="s">
        <v>2</v>
      </c>
      <c r="C59" s="19">
        <v>3</v>
      </c>
      <c r="D59" s="26">
        <v>300</v>
      </c>
      <c r="E59" s="27">
        <v>900</v>
      </c>
    </row>
    <row r="60" spans="1:5" ht="15">
      <c r="A60" s="36"/>
      <c r="B60" s="36"/>
      <c r="C60" s="36"/>
      <c r="D60" s="37"/>
      <c r="E60" s="37">
        <f>SUM(E59)</f>
        <v>900</v>
      </c>
    </row>
    <row r="61" spans="1:5" ht="15">
      <c r="A61" s="36"/>
      <c r="B61" s="36"/>
      <c r="C61" s="36"/>
      <c r="D61" s="37"/>
      <c r="E61" s="37"/>
    </row>
    <row r="62" spans="1:5" ht="15">
      <c r="A62" s="36"/>
      <c r="B62" s="36"/>
      <c r="C62" s="36" t="s">
        <v>59</v>
      </c>
      <c r="D62" s="37"/>
      <c r="E62" s="37">
        <f>E22+E26+E34+E39+E43+E47+E52+E56+E60</f>
        <v>36820.7</v>
      </c>
    </row>
    <row r="63" spans="1:5" ht="15.75" thickBot="1">
      <c r="A63" s="16"/>
      <c r="B63" s="33"/>
      <c r="C63" s="16"/>
      <c r="D63" s="34"/>
      <c r="E63" s="17"/>
    </row>
    <row r="64" spans="1:5" ht="15.75" thickBot="1">
      <c r="A64" s="71" t="s">
        <v>16</v>
      </c>
      <c r="B64" s="72"/>
      <c r="C64" s="72"/>
      <c r="D64" s="72"/>
      <c r="E64" s="73"/>
    </row>
    <row r="65" spans="1:5" ht="15.75" thickBot="1">
      <c r="A65" s="87" t="s">
        <v>22</v>
      </c>
      <c r="B65" s="88"/>
      <c r="C65" s="88"/>
      <c r="D65" s="88"/>
      <c r="E65" s="89"/>
    </row>
    <row r="66" spans="1:5" ht="15.75" thickBot="1">
      <c r="A66" s="1" t="s">
        <v>14</v>
      </c>
      <c r="B66" s="77" t="s">
        <v>0</v>
      </c>
      <c r="C66" s="78"/>
      <c r="D66" s="2" t="s">
        <v>1</v>
      </c>
      <c r="E66" s="2"/>
    </row>
    <row r="67" spans="1:5" ht="15.75" thickBot="1">
      <c r="A67" s="3" t="s">
        <v>2</v>
      </c>
      <c r="B67" s="61"/>
      <c r="C67" s="62"/>
      <c r="D67" s="4" t="s">
        <v>4</v>
      </c>
      <c r="E67" s="5"/>
    </row>
    <row r="68" spans="1:5" ht="15.75" thickBot="1">
      <c r="A68" s="6" t="s">
        <v>5</v>
      </c>
      <c r="B68" s="63">
        <v>1</v>
      </c>
      <c r="C68" s="64"/>
      <c r="D68" s="4" t="s">
        <v>6</v>
      </c>
      <c r="E68" s="5"/>
    </row>
    <row r="69" spans="1:5" ht="15.75" thickBot="1">
      <c r="A69" s="6" t="s">
        <v>58</v>
      </c>
      <c r="B69" s="65">
        <v>1020.7</v>
      </c>
      <c r="C69" s="66"/>
      <c r="D69" s="4" t="s">
        <v>7</v>
      </c>
      <c r="E69" s="5"/>
    </row>
    <row r="70" spans="1:5" ht="15.75" thickBot="1">
      <c r="A70" s="67" t="s">
        <v>8</v>
      </c>
      <c r="B70" s="7" t="s">
        <v>9</v>
      </c>
      <c r="C70" s="8" t="s">
        <v>162</v>
      </c>
      <c r="D70" s="69"/>
      <c r="E70" s="70"/>
    </row>
    <row r="71" spans="1:5" ht="15.75" thickBot="1">
      <c r="A71" s="68"/>
      <c r="B71" s="9" t="s">
        <v>10</v>
      </c>
      <c r="C71" s="25" t="s">
        <v>11</v>
      </c>
      <c r="D71" s="11"/>
      <c r="E71" s="12"/>
    </row>
    <row r="72" spans="1:5" ht="15.75" thickBot="1">
      <c r="A72" s="13"/>
      <c r="B72" s="14" t="s">
        <v>13</v>
      </c>
      <c r="C72" s="15" t="s">
        <v>15</v>
      </c>
      <c r="D72" s="69"/>
      <c r="E72" s="70"/>
    </row>
    <row r="73" spans="1:5" ht="15.75" thickBot="1">
      <c r="A73" s="29"/>
      <c r="B73" s="29"/>
      <c r="C73" s="29"/>
      <c r="D73" s="30"/>
      <c r="E73" s="30"/>
    </row>
    <row r="74" spans="1:5" s="31" customFormat="1" ht="15.75" thickBot="1">
      <c r="A74" s="71"/>
      <c r="B74" s="72"/>
      <c r="C74" s="72"/>
      <c r="D74" s="72"/>
      <c r="E74" s="73"/>
    </row>
    <row r="75" spans="1:5" ht="15.75" thickBot="1">
      <c r="A75" s="74" t="s">
        <v>17</v>
      </c>
      <c r="B75" s="75"/>
      <c r="C75" s="75"/>
      <c r="D75" s="75"/>
      <c r="E75" s="76"/>
    </row>
    <row r="76" spans="1:5" ht="15.75" thickBot="1">
      <c r="A76" s="1" t="s">
        <v>3</v>
      </c>
      <c r="B76" s="77" t="s">
        <v>0</v>
      </c>
      <c r="C76" s="78"/>
      <c r="D76" s="2" t="s">
        <v>1</v>
      </c>
      <c r="E76" s="2"/>
    </row>
    <row r="77" spans="1:5" ht="15.75" thickBot="1">
      <c r="A77" s="3" t="s">
        <v>18</v>
      </c>
      <c r="B77" s="61"/>
      <c r="C77" s="62"/>
      <c r="D77" s="4" t="s">
        <v>4</v>
      </c>
      <c r="E77" s="5"/>
    </row>
    <row r="78" spans="1:5" ht="15.75" thickBot="1">
      <c r="A78" s="6" t="s">
        <v>5</v>
      </c>
      <c r="B78" s="63">
        <v>2</v>
      </c>
      <c r="C78" s="64"/>
      <c r="D78" s="4" t="s">
        <v>6</v>
      </c>
      <c r="E78" s="5"/>
    </row>
    <row r="79" spans="1:5" ht="15.75" thickBot="1">
      <c r="A79" s="47" t="s">
        <v>58</v>
      </c>
      <c r="B79" s="65" t="s">
        <v>53</v>
      </c>
      <c r="C79" s="66"/>
      <c r="D79" s="4" t="s">
        <v>7</v>
      </c>
      <c r="E79" s="5"/>
    </row>
    <row r="80" spans="1:5" ht="15.75" thickBot="1">
      <c r="A80" s="117" t="s">
        <v>8</v>
      </c>
      <c r="B80" s="48" t="s">
        <v>9</v>
      </c>
      <c r="C80" s="8" t="s">
        <v>163</v>
      </c>
      <c r="D80" s="69"/>
      <c r="E80" s="70"/>
    </row>
    <row r="81" spans="1:5" ht="15.75" thickBot="1">
      <c r="A81" s="118"/>
      <c r="B81" s="9" t="s">
        <v>19</v>
      </c>
      <c r="C81" s="10" t="s">
        <v>20</v>
      </c>
      <c r="D81" s="11"/>
      <c r="E81" s="12"/>
    </row>
    <row r="82" spans="1:5" ht="26.25" thickBot="1">
      <c r="A82" s="119"/>
      <c r="B82" s="9" t="s">
        <v>10</v>
      </c>
      <c r="C82" s="10" t="s">
        <v>21</v>
      </c>
      <c r="D82" s="69"/>
      <c r="E82" s="70"/>
    </row>
    <row r="83" ht="15.75" thickBot="1"/>
    <row r="84" spans="1:5" ht="15.75" thickBot="1">
      <c r="A84" s="71"/>
      <c r="B84" s="72"/>
      <c r="C84" s="72"/>
      <c r="D84" s="72"/>
      <c r="E84" s="73"/>
    </row>
    <row r="85" spans="1:5" ht="15.75" thickBot="1">
      <c r="A85" s="74" t="s">
        <v>24</v>
      </c>
      <c r="B85" s="75"/>
      <c r="C85" s="75"/>
      <c r="D85" s="75"/>
      <c r="E85" s="76"/>
    </row>
    <row r="86" spans="1:5" ht="15.75" thickBot="1">
      <c r="A86" s="1" t="s">
        <v>28</v>
      </c>
      <c r="B86" s="77" t="s">
        <v>0</v>
      </c>
      <c r="C86" s="78"/>
      <c r="D86" s="2" t="s">
        <v>1</v>
      </c>
      <c r="E86" s="2"/>
    </row>
    <row r="87" spans="1:5" ht="15.75" thickBot="1">
      <c r="A87" s="3" t="s">
        <v>2</v>
      </c>
      <c r="B87" s="61"/>
      <c r="C87" s="62"/>
      <c r="D87" s="4" t="s">
        <v>4</v>
      </c>
      <c r="E87" s="5"/>
    </row>
    <row r="88" spans="1:5" ht="15.75" thickBot="1">
      <c r="A88" s="6" t="s">
        <v>5</v>
      </c>
      <c r="B88" s="63">
        <v>2</v>
      </c>
      <c r="C88" s="64"/>
      <c r="D88" s="4" t="s">
        <v>6</v>
      </c>
      <c r="E88" s="5"/>
    </row>
    <row r="89" spans="1:5" ht="26.25" thickBot="1">
      <c r="A89" s="6" t="s">
        <v>25</v>
      </c>
      <c r="B89" s="65" t="s">
        <v>54</v>
      </c>
      <c r="C89" s="66"/>
      <c r="D89" s="4" t="s">
        <v>7</v>
      </c>
      <c r="E89" s="24"/>
    </row>
    <row r="90" spans="1:5" ht="15.75" thickBot="1">
      <c r="A90" s="67" t="s">
        <v>8</v>
      </c>
      <c r="B90" s="7" t="s">
        <v>9</v>
      </c>
      <c r="C90" s="8" t="s">
        <v>164</v>
      </c>
      <c r="D90" s="69"/>
      <c r="E90" s="70"/>
    </row>
    <row r="91" spans="1:5" ht="15.75" thickBot="1">
      <c r="A91" s="68"/>
      <c r="B91" s="9" t="s">
        <v>10</v>
      </c>
      <c r="C91" s="25" t="s">
        <v>11</v>
      </c>
      <c r="D91" s="11"/>
      <c r="E91" s="12"/>
    </row>
    <row r="92" spans="1:5" ht="15.75" thickBot="1">
      <c r="A92" s="13"/>
      <c r="B92" s="14" t="s">
        <v>12</v>
      </c>
      <c r="C92" s="15" t="s">
        <v>165</v>
      </c>
      <c r="D92" s="69"/>
      <c r="E92" s="70"/>
    </row>
    <row r="93" spans="1:5" ht="26.25" thickBot="1">
      <c r="A93" s="13"/>
      <c r="B93" s="14" t="s">
        <v>26</v>
      </c>
      <c r="C93" s="15" t="s">
        <v>27</v>
      </c>
      <c r="D93" s="69"/>
      <c r="E93" s="70"/>
    </row>
    <row r="94" ht="15.75" thickBot="1"/>
    <row r="95" spans="1:5" ht="15.75" thickBot="1">
      <c r="A95" s="71"/>
      <c r="B95" s="72"/>
      <c r="C95" s="72"/>
      <c r="D95" s="72"/>
      <c r="E95" s="73"/>
    </row>
    <row r="96" spans="1:5" ht="15.75" thickBot="1">
      <c r="A96" s="1" t="s">
        <v>86</v>
      </c>
      <c r="B96" s="77" t="s">
        <v>0</v>
      </c>
      <c r="C96" s="78"/>
      <c r="D96" s="2" t="s">
        <v>1</v>
      </c>
      <c r="E96" s="2"/>
    </row>
    <row r="97" spans="1:5" ht="15.75" thickBot="1">
      <c r="A97" s="3" t="s">
        <v>95</v>
      </c>
      <c r="B97" s="61"/>
      <c r="C97" s="62"/>
      <c r="D97" s="4" t="s">
        <v>4</v>
      </c>
      <c r="E97" s="5"/>
    </row>
    <row r="98" spans="1:5" ht="15.75" thickBot="1">
      <c r="A98" s="6" t="s">
        <v>5</v>
      </c>
      <c r="B98" s="63">
        <v>1</v>
      </c>
      <c r="C98" s="64"/>
      <c r="D98" s="4" t="s">
        <v>6</v>
      </c>
      <c r="E98" s="5"/>
    </row>
    <row r="99" spans="1:5" ht="26.25" thickBot="1">
      <c r="A99" s="42" t="s">
        <v>25</v>
      </c>
      <c r="B99" s="65" t="s">
        <v>94</v>
      </c>
      <c r="C99" s="66"/>
      <c r="D99" s="4" t="s">
        <v>7</v>
      </c>
      <c r="E99" s="24"/>
    </row>
    <row r="100" spans="1:5" ht="15.75" thickBot="1">
      <c r="A100" s="49" t="s">
        <v>8</v>
      </c>
      <c r="B100" s="48" t="s">
        <v>97</v>
      </c>
      <c r="C100" s="8" t="s">
        <v>96</v>
      </c>
      <c r="D100" s="69"/>
      <c r="E100" s="70"/>
    </row>
    <row r="101" spans="1:5" ht="15.75" thickBot="1">
      <c r="A101" s="25"/>
      <c r="B101" s="9" t="s">
        <v>98</v>
      </c>
      <c r="C101" s="25" t="s">
        <v>99</v>
      </c>
      <c r="D101" s="43"/>
      <c r="E101" s="44"/>
    </row>
    <row r="102" spans="1:5" ht="15.75" thickBot="1">
      <c r="A102" s="25"/>
      <c r="B102" s="51" t="s">
        <v>100</v>
      </c>
      <c r="C102" s="15" t="s">
        <v>51</v>
      </c>
      <c r="D102" s="69"/>
      <c r="E102" s="70"/>
    </row>
    <row r="103" spans="1:5" ht="15.75" thickBot="1">
      <c r="A103" s="57"/>
      <c r="B103" s="51" t="s">
        <v>161</v>
      </c>
      <c r="C103" s="15" t="s">
        <v>51</v>
      </c>
      <c r="D103" s="58"/>
      <c r="E103" s="59"/>
    </row>
    <row r="104" spans="1:5" ht="15.75" thickBot="1">
      <c r="A104" s="25"/>
      <c r="B104" s="51" t="s">
        <v>101</v>
      </c>
      <c r="C104" s="15" t="s">
        <v>102</v>
      </c>
      <c r="D104" s="69"/>
      <c r="E104" s="70"/>
    </row>
    <row r="105" spans="1:5" ht="15.75" thickBot="1">
      <c r="A105" s="25"/>
      <c r="B105" s="48" t="s">
        <v>103</v>
      </c>
      <c r="C105" s="8" t="s">
        <v>31</v>
      </c>
      <c r="D105" s="69"/>
      <c r="E105" s="70"/>
    </row>
    <row r="106" spans="1:5" ht="15.75" thickBot="1">
      <c r="A106" s="25"/>
      <c r="B106" s="9" t="s">
        <v>104</v>
      </c>
      <c r="C106" s="25" t="s">
        <v>105</v>
      </c>
      <c r="D106" s="43"/>
      <c r="E106" s="44"/>
    </row>
    <row r="107" spans="1:5" ht="15.75" thickBot="1">
      <c r="A107" s="25"/>
      <c r="B107" s="51" t="s">
        <v>106</v>
      </c>
      <c r="C107" s="15" t="s">
        <v>107</v>
      </c>
      <c r="D107" s="69"/>
      <c r="E107" s="70"/>
    </row>
    <row r="108" spans="1:5" ht="15.75" thickBot="1">
      <c r="A108" s="25"/>
      <c r="B108" s="51" t="s">
        <v>108</v>
      </c>
      <c r="C108" s="15" t="s">
        <v>109</v>
      </c>
      <c r="D108" s="69"/>
      <c r="E108" s="70"/>
    </row>
    <row r="109" spans="1:5" ht="15.75" thickBot="1">
      <c r="A109" s="25"/>
      <c r="B109" s="48" t="s">
        <v>10</v>
      </c>
      <c r="C109" s="8" t="s">
        <v>110</v>
      </c>
      <c r="D109" s="69"/>
      <c r="E109" s="70"/>
    </row>
    <row r="110" spans="1:5" ht="15.75" thickBot="1">
      <c r="A110" s="25"/>
      <c r="B110" s="9" t="s">
        <v>111</v>
      </c>
      <c r="C110" s="25" t="s">
        <v>112</v>
      </c>
      <c r="D110" s="43"/>
      <c r="E110" s="44"/>
    </row>
    <row r="111" spans="1:5" ht="15.75" thickBot="1">
      <c r="A111" s="25"/>
      <c r="B111" s="51" t="s">
        <v>113</v>
      </c>
      <c r="C111" s="15" t="s">
        <v>114</v>
      </c>
      <c r="D111" s="69"/>
      <c r="E111" s="70"/>
    </row>
    <row r="112" spans="1:5" ht="15.75" thickBot="1">
      <c r="A112" s="25"/>
      <c r="B112" s="51" t="s">
        <v>115</v>
      </c>
      <c r="C112" s="15" t="s">
        <v>114</v>
      </c>
      <c r="D112" s="69"/>
      <c r="E112" s="70"/>
    </row>
    <row r="113" spans="1:5" ht="15.75" thickBot="1">
      <c r="A113" s="25"/>
      <c r="B113" s="48" t="s">
        <v>116</v>
      </c>
      <c r="C113" s="8" t="s">
        <v>117</v>
      </c>
      <c r="D113" s="69"/>
      <c r="E113" s="70"/>
    </row>
    <row r="114" spans="1:5" ht="15.75" thickBot="1">
      <c r="A114" s="25"/>
      <c r="B114" s="9" t="s">
        <v>118</v>
      </c>
      <c r="C114" s="25" t="s">
        <v>119</v>
      </c>
      <c r="D114" s="43"/>
      <c r="E114" s="44"/>
    </row>
    <row r="115" spans="1:5" ht="15.75" thickBot="1">
      <c r="A115" s="25"/>
      <c r="B115" s="51" t="s">
        <v>120</v>
      </c>
      <c r="C115" s="15" t="s">
        <v>121</v>
      </c>
      <c r="D115" s="69"/>
      <c r="E115" s="70"/>
    </row>
    <row r="116" spans="1:5" ht="15.75" thickBot="1">
      <c r="A116" s="50"/>
      <c r="B116" s="51" t="s">
        <v>122</v>
      </c>
      <c r="C116" s="15" t="s">
        <v>51</v>
      </c>
      <c r="D116" s="69"/>
      <c r="E116" s="70"/>
    </row>
    <row r="117" ht="15.75" thickBot="1"/>
    <row r="118" spans="1:5" ht="15.75" thickBot="1">
      <c r="A118" s="71"/>
      <c r="B118" s="72"/>
      <c r="C118" s="72"/>
      <c r="D118" s="72"/>
      <c r="E118" s="73"/>
    </row>
    <row r="119" spans="1:5" ht="15.75" thickBot="1">
      <c r="A119" s="1" t="s">
        <v>87</v>
      </c>
      <c r="B119" s="77" t="s">
        <v>0</v>
      </c>
      <c r="C119" s="78"/>
      <c r="D119" s="2" t="s">
        <v>1</v>
      </c>
      <c r="E119" s="2"/>
    </row>
    <row r="120" spans="1:5" ht="26.25" thickBot="1">
      <c r="A120" s="3" t="s">
        <v>91</v>
      </c>
      <c r="B120" s="61"/>
      <c r="C120" s="62"/>
      <c r="D120" s="4" t="s">
        <v>4</v>
      </c>
      <c r="E120" s="5"/>
    </row>
    <row r="121" spans="1:5" ht="15.75" thickBot="1">
      <c r="A121" s="6" t="s">
        <v>5</v>
      </c>
      <c r="B121" s="63">
        <v>1</v>
      </c>
      <c r="C121" s="64"/>
      <c r="D121" s="4" t="s">
        <v>6</v>
      </c>
      <c r="E121" s="5"/>
    </row>
    <row r="122" spans="1:5" ht="26.25" thickBot="1">
      <c r="A122" s="42" t="s">
        <v>25</v>
      </c>
      <c r="B122" s="65" t="s">
        <v>123</v>
      </c>
      <c r="C122" s="66"/>
      <c r="D122" s="4" t="s">
        <v>7</v>
      </c>
      <c r="E122" s="24"/>
    </row>
    <row r="123" spans="1:5" ht="26.25" thickBot="1">
      <c r="A123" s="49" t="s">
        <v>8</v>
      </c>
      <c r="B123" s="48" t="s">
        <v>124</v>
      </c>
      <c r="C123" s="49" t="s">
        <v>51</v>
      </c>
      <c r="D123" s="69"/>
      <c r="E123" s="70"/>
    </row>
    <row r="124" spans="1:5" ht="15.75" thickBot="1">
      <c r="A124" s="25"/>
      <c r="B124" s="9" t="s">
        <v>125</v>
      </c>
      <c r="C124" s="15" t="s">
        <v>51</v>
      </c>
      <c r="D124" s="43"/>
      <c r="E124" s="44"/>
    </row>
    <row r="125" spans="1:5" ht="26.25" thickBot="1">
      <c r="A125" s="50"/>
      <c r="B125" s="9" t="s">
        <v>126</v>
      </c>
      <c r="C125" s="15" t="s">
        <v>51</v>
      </c>
      <c r="D125" s="43"/>
      <c r="E125" s="44"/>
    </row>
    <row r="126" ht="15.75" thickBot="1"/>
    <row r="127" spans="1:5" ht="15.75" thickBot="1">
      <c r="A127" s="71"/>
      <c r="B127" s="72"/>
      <c r="C127" s="72"/>
      <c r="D127" s="72"/>
      <c r="E127" s="73"/>
    </row>
    <row r="128" spans="1:5" ht="15.75" thickBot="1">
      <c r="A128" s="1" t="s">
        <v>88</v>
      </c>
      <c r="B128" s="77" t="s">
        <v>0</v>
      </c>
      <c r="C128" s="78"/>
      <c r="D128" s="2" t="s">
        <v>1</v>
      </c>
      <c r="E128" s="2"/>
    </row>
    <row r="129" spans="1:5" ht="26.25" thickBot="1">
      <c r="A129" s="3" t="s">
        <v>92</v>
      </c>
      <c r="B129" s="61"/>
      <c r="C129" s="62"/>
      <c r="D129" s="4" t="s">
        <v>4</v>
      </c>
      <c r="E129" s="5"/>
    </row>
    <row r="130" spans="1:5" ht="15.75" thickBot="1">
      <c r="A130" s="6" t="s">
        <v>5</v>
      </c>
      <c r="B130" s="63">
        <v>1</v>
      </c>
      <c r="C130" s="64"/>
      <c r="D130" s="4" t="s">
        <v>6</v>
      </c>
      <c r="E130" s="5"/>
    </row>
    <row r="131" spans="1:5" ht="26.25" thickBot="1">
      <c r="A131" s="42" t="s">
        <v>25</v>
      </c>
      <c r="B131" s="65" t="s">
        <v>127</v>
      </c>
      <c r="C131" s="66"/>
      <c r="D131" s="4" t="s">
        <v>7</v>
      </c>
      <c r="E131" s="24"/>
    </row>
    <row r="132" spans="1:5" ht="15.75" thickBot="1">
      <c r="A132" s="49" t="s">
        <v>8</v>
      </c>
      <c r="B132" s="48" t="s">
        <v>9</v>
      </c>
      <c r="C132" s="49" t="s">
        <v>128</v>
      </c>
      <c r="D132" s="69"/>
      <c r="E132" s="70"/>
    </row>
    <row r="133" spans="1:5" ht="15.75" thickBot="1">
      <c r="A133" s="25"/>
      <c r="B133" s="9" t="s">
        <v>129</v>
      </c>
      <c r="C133" s="15" t="s">
        <v>130</v>
      </c>
      <c r="D133" s="43"/>
      <c r="E133" s="44"/>
    </row>
    <row r="134" spans="1:5" ht="15.75" thickBot="1">
      <c r="A134" s="25"/>
      <c r="B134" s="9" t="s">
        <v>131</v>
      </c>
      <c r="C134" s="15" t="s">
        <v>132</v>
      </c>
      <c r="D134" s="43"/>
      <c r="E134" s="44"/>
    </row>
    <row r="135" spans="1:5" ht="15.75" thickBot="1">
      <c r="A135" s="50"/>
      <c r="B135" s="9" t="s">
        <v>133</v>
      </c>
      <c r="C135" s="52">
        <v>9</v>
      </c>
      <c r="D135" s="43"/>
      <c r="E135" s="44"/>
    </row>
    <row r="136" ht="15.75" thickBot="1"/>
    <row r="137" spans="1:5" ht="15.75" thickBot="1">
      <c r="A137" s="71"/>
      <c r="B137" s="72"/>
      <c r="C137" s="72"/>
      <c r="D137" s="72"/>
      <c r="E137" s="73"/>
    </row>
    <row r="138" spans="1:5" ht="15.75" thickBot="1">
      <c r="A138" s="1" t="s">
        <v>89</v>
      </c>
      <c r="B138" s="77" t="s">
        <v>0</v>
      </c>
      <c r="C138" s="78"/>
      <c r="D138" s="2" t="s">
        <v>1</v>
      </c>
      <c r="E138" s="2"/>
    </row>
    <row r="139" spans="1:5" ht="15.75" thickBot="1">
      <c r="A139" s="3" t="s">
        <v>93</v>
      </c>
      <c r="B139" s="61"/>
      <c r="C139" s="62"/>
      <c r="D139" s="4" t="s">
        <v>4</v>
      </c>
      <c r="E139" s="5"/>
    </row>
    <row r="140" spans="1:5" ht="15.75" thickBot="1">
      <c r="A140" s="6" t="s">
        <v>5</v>
      </c>
      <c r="B140" s="63">
        <v>1</v>
      </c>
      <c r="C140" s="64"/>
      <c r="D140" s="4" t="s">
        <v>6</v>
      </c>
      <c r="E140" s="5"/>
    </row>
    <row r="141" spans="1:5" ht="26.25" thickBot="1">
      <c r="A141" s="42" t="s">
        <v>25</v>
      </c>
      <c r="B141" s="65" t="s">
        <v>134</v>
      </c>
      <c r="C141" s="66"/>
      <c r="D141" s="4" t="s">
        <v>7</v>
      </c>
      <c r="E141" s="24"/>
    </row>
    <row r="142" spans="1:5" ht="15.75" thickBot="1">
      <c r="A142" s="49" t="s">
        <v>8</v>
      </c>
      <c r="B142" s="48" t="s">
        <v>135</v>
      </c>
      <c r="C142" s="49" t="s">
        <v>51</v>
      </c>
      <c r="D142" s="69"/>
      <c r="E142" s="70"/>
    </row>
    <row r="143" spans="1:5" ht="15.75" thickBot="1">
      <c r="A143" s="25"/>
      <c r="B143" s="9" t="s">
        <v>136</v>
      </c>
      <c r="C143" s="15" t="s">
        <v>51</v>
      </c>
      <c r="D143" s="43"/>
      <c r="E143" s="44"/>
    </row>
    <row r="144" spans="1:5" ht="15.75" thickBot="1">
      <c r="A144" s="25"/>
      <c r="B144" s="9" t="s">
        <v>9</v>
      </c>
      <c r="C144" s="15" t="s">
        <v>166</v>
      </c>
      <c r="D144" s="43"/>
      <c r="E144" s="44"/>
    </row>
    <row r="145" spans="1:5" ht="15.75" thickBot="1">
      <c r="A145" s="25"/>
      <c r="B145" s="9" t="s">
        <v>137</v>
      </c>
      <c r="C145" s="52" t="s">
        <v>51</v>
      </c>
      <c r="D145" s="43"/>
      <c r="E145" s="44"/>
    </row>
    <row r="146" spans="1:5" ht="26.25" thickBot="1">
      <c r="A146" s="25"/>
      <c r="B146" s="48" t="s">
        <v>138</v>
      </c>
      <c r="C146" s="49" t="s">
        <v>139</v>
      </c>
      <c r="D146" s="69"/>
      <c r="E146" s="70"/>
    </row>
    <row r="147" spans="1:5" ht="15.75" thickBot="1">
      <c r="A147" s="25"/>
      <c r="B147" s="9" t="s">
        <v>140</v>
      </c>
      <c r="C147" s="52">
        <v>10</v>
      </c>
      <c r="D147" s="43"/>
      <c r="E147" s="44"/>
    </row>
    <row r="148" spans="1:5" ht="15.75" thickBot="1">
      <c r="A148" s="25"/>
      <c r="B148" s="9" t="s">
        <v>141</v>
      </c>
      <c r="C148" s="15" t="s">
        <v>142</v>
      </c>
      <c r="D148" s="43"/>
      <c r="E148" s="44"/>
    </row>
    <row r="149" spans="1:5" ht="15.75" thickBot="1">
      <c r="A149" s="50"/>
      <c r="B149" s="9" t="s">
        <v>78</v>
      </c>
      <c r="C149" s="52" t="s">
        <v>143</v>
      </c>
      <c r="D149" s="43"/>
      <c r="E149" s="44"/>
    </row>
    <row r="150" ht="15.75" thickBot="1"/>
    <row r="151" spans="1:5" ht="15.75" thickBot="1">
      <c r="A151" s="71"/>
      <c r="B151" s="72"/>
      <c r="C151" s="72"/>
      <c r="D151" s="72"/>
      <c r="E151" s="73"/>
    </row>
    <row r="152" spans="1:5" ht="15.75" thickBot="1">
      <c r="A152" s="120" t="s">
        <v>76</v>
      </c>
      <c r="B152" s="121"/>
      <c r="C152" s="121"/>
      <c r="D152" s="121"/>
      <c r="E152" s="122"/>
    </row>
    <row r="153" spans="1:5" ht="15.75" thickBot="1">
      <c r="A153" s="1" t="s">
        <v>29</v>
      </c>
      <c r="B153" s="77" t="s">
        <v>0</v>
      </c>
      <c r="C153" s="78"/>
      <c r="D153" s="2" t="s">
        <v>1</v>
      </c>
      <c r="E153" s="2"/>
    </row>
    <row r="154" spans="1:5" ht="15.75" thickBot="1">
      <c r="A154" s="3" t="s">
        <v>2</v>
      </c>
      <c r="B154" s="61"/>
      <c r="C154" s="62"/>
      <c r="D154" s="4" t="s">
        <v>4</v>
      </c>
      <c r="E154" s="5"/>
    </row>
    <row r="155" spans="1:5" ht="15.75" thickBot="1">
      <c r="A155" s="6" t="s">
        <v>5</v>
      </c>
      <c r="B155" s="63">
        <v>3</v>
      </c>
      <c r="C155" s="64"/>
      <c r="D155" s="4" t="s">
        <v>6</v>
      </c>
      <c r="E155" s="5"/>
    </row>
    <row r="156" spans="1:5" ht="26.25" thickBot="1">
      <c r="A156" s="6" t="s">
        <v>25</v>
      </c>
      <c r="B156" s="65" t="s">
        <v>77</v>
      </c>
      <c r="C156" s="66"/>
      <c r="D156" s="4" t="s">
        <v>7</v>
      </c>
      <c r="E156" s="24"/>
    </row>
    <row r="157" spans="1:5" ht="15.75" thickBot="1">
      <c r="A157" s="67" t="s">
        <v>8</v>
      </c>
      <c r="B157" s="7" t="s">
        <v>9</v>
      </c>
      <c r="C157" s="8" t="s">
        <v>79</v>
      </c>
      <c r="D157" s="69"/>
      <c r="E157" s="70"/>
    </row>
    <row r="158" spans="1:5" ht="15.75" thickBot="1">
      <c r="A158" s="68"/>
      <c r="B158" s="9" t="s">
        <v>10</v>
      </c>
      <c r="C158" s="25" t="s">
        <v>11</v>
      </c>
      <c r="D158" s="43"/>
      <c r="E158" s="44"/>
    </row>
    <row r="159" spans="1:5" ht="15.75" thickBot="1">
      <c r="A159" s="13"/>
      <c r="B159" s="14" t="s">
        <v>12</v>
      </c>
      <c r="C159" s="15" t="s">
        <v>80</v>
      </c>
      <c r="D159" s="69"/>
      <c r="E159" s="70"/>
    </row>
    <row r="160" spans="1:5" ht="15.75" thickBot="1">
      <c r="A160" s="13"/>
      <c r="B160" s="14" t="s">
        <v>78</v>
      </c>
      <c r="C160" s="15" t="s">
        <v>81</v>
      </c>
      <c r="D160" s="69"/>
      <c r="E160" s="70"/>
    </row>
    <row r="161" ht="15.75" thickBot="1"/>
    <row r="162" spans="1:5" ht="15.75" thickBot="1">
      <c r="A162" s="71"/>
      <c r="B162" s="72"/>
      <c r="C162" s="72"/>
      <c r="D162" s="72"/>
      <c r="E162" s="73"/>
    </row>
    <row r="163" spans="1:5" ht="15.75" thickBot="1">
      <c r="A163" s="1" t="s">
        <v>30</v>
      </c>
      <c r="B163" s="77" t="s">
        <v>0</v>
      </c>
      <c r="C163" s="78"/>
      <c r="D163" s="2" t="s">
        <v>1</v>
      </c>
      <c r="E163" s="2"/>
    </row>
    <row r="164" spans="1:5" ht="15.75" thickBot="1">
      <c r="A164" s="3" t="s">
        <v>18</v>
      </c>
      <c r="B164" s="61"/>
      <c r="C164" s="62"/>
      <c r="D164" s="4" t="s">
        <v>4</v>
      </c>
      <c r="E164" s="5"/>
    </row>
    <row r="165" spans="1:5" ht="15.75" thickBot="1">
      <c r="A165" s="6" t="s">
        <v>5</v>
      </c>
      <c r="B165" s="63">
        <v>1</v>
      </c>
      <c r="C165" s="64"/>
      <c r="D165" s="4" t="s">
        <v>6</v>
      </c>
      <c r="E165" s="5"/>
    </row>
    <row r="166" spans="1:5" ht="15.75" thickBot="1">
      <c r="A166" s="6" t="s">
        <v>58</v>
      </c>
      <c r="B166" s="65" t="s">
        <v>82</v>
      </c>
      <c r="C166" s="66"/>
      <c r="D166" s="4" t="s">
        <v>7</v>
      </c>
      <c r="E166" s="5"/>
    </row>
    <row r="167" spans="1:5" ht="15.75" thickBot="1">
      <c r="A167" s="82" t="s">
        <v>8</v>
      </c>
      <c r="B167" s="7" t="s">
        <v>9</v>
      </c>
      <c r="C167" s="8" t="s">
        <v>83</v>
      </c>
      <c r="D167" s="69"/>
      <c r="E167" s="70"/>
    </row>
    <row r="168" spans="1:5" ht="15.75" thickBot="1">
      <c r="A168" s="83"/>
      <c r="B168" s="9" t="s">
        <v>19</v>
      </c>
      <c r="C168" s="10" t="s">
        <v>20</v>
      </c>
      <c r="D168" s="43"/>
      <c r="E168" s="44"/>
    </row>
    <row r="169" spans="1:5" ht="26.25" thickBot="1">
      <c r="A169" s="83"/>
      <c r="B169" s="40" t="s">
        <v>10</v>
      </c>
      <c r="C169" s="10" t="s">
        <v>21</v>
      </c>
      <c r="D169" s="69"/>
      <c r="E169" s="70"/>
    </row>
    <row r="170" spans="1:5" ht="15.75" thickBot="1">
      <c r="A170" s="41"/>
      <c r="B170" s="15" t="s">
        <v>84</v>
      </c>
      <c r="C170" s="10" t="s">
        <v>85</v>
      </c>
      <c r="D170" s="69"/>
      <c r="E170" s="70"/>
    </row>
    <row r="172" spans="1:5" ht="15.75" thickBot="1">
      <c r="A172" s="90" t="s">
        <v>74</v>
      </c>
      <c r="B172" s="91"/>
      <c r="C172" s="91"/>
      <c r="D172" s="91"/>
      <c r="E172" s="92"/>
    </row>
    <row r="173" spans="1:5" ht="15.75" customHeight="1" thickBot="1">
      <c r="A173" s="93"/>
      <c r="B173" s="94"/>
      <c r="C173" s="94"/>
      <c r="D173" s="94"/>
      <c r="E173" s="95"/>
    </row>
    <row r="174" spans="1:5" ht="15.75" thickBot="1">
      <c r="A174" s="1" t="s">
        <v>32</v>
      </c>
      <c r="B174" s="77" t="s">
        <v>0</v>
      </c>
      <c r="C174" s="84"/>
      <c r="D174" s="2" t="s">
        <v>1</v>
      </c>
      <c r="E174" s="2"/>
    </row>
    <row r="175" spans="1:5" ht="15.75" customHeight="1" thickBot="1">
      <c r="A175" s="3" t="s">
        <v>39</v>
      </c>
      <c r="B175" s="61"/>
      <c r="C175" s="62"/>
      <c r="D175" s="4" t="s">
        <v>4</v>
      </c>
      <c r="E175" s="5"/>
    </row>
    <row r="176" spans="1:5" ht="15.75" thickBot="1">
      <c r="A176" s="6" t="s">
        <v>5</v>
      </c>
      <c r="B176" s="63">
        <v>3</v>
      </c>
      <c r="C176" s="64"/>
      <c r="D176" s="4" t="s">
        <v>6</v>
      </c>
      <c r="E176" s="5"/>
    </row>
    <row r="177" spans="1:5" ht="15.75" thickBot="1">
      <c r="A177" s="6" t="s">
        <v>72</v>
      </c>
      <c r="B177" s="85" t="s">
        <v>75</v>
      </c>
      <c r="C177" s="86"/>
      <c r="D177" s="4" t="s">
        <v>7</v>
      </c>
      <c r="E177" s="5"/>
    </row>
    <row r="178" spans="1:5" ht="15.75" thickBot="1">
      <c r="A178" s="67" t="s">
        <v>8</v>
      </c>
      <c r="B178" s="9" t="s">
        <v>41</v>
      </c>
      <c r="C178" s="10" t="s">
        <v>73</v>
      </c>
      <c r="D178" s="96"/>
      <c r="E178" s="97"/>
    </row>
    <row r="179" spans="1:5" ht="15.75" thickBot="1">
      <c r="A179" s="68"/>
      <c r="B179" s="9" t="s">
        <v>42</v>
      </c>
      <c r="C179" s="10" t="s">
        <v>43</v>
      </c>
      <c r="D179" s="69"/>
      <c r="E179" s="70"/>
    </row>
    <row r="180" spans="1:5" ht="15.75" thickBot="1">
      <c r="A180" s="68"/>
      <c r="B180" s="9" t="s">
        <v>44</v>
      </c>
      <c r="C180" s="10" t="s">
        <v>45</v>
      </c>
      <c r="D180" s="69"/>
      <c r="E180" s="70"/>
    </row>
    <row r="181" spans="1:5" ht="15.75" thickBot="1">
      <c r="A181" s="68"/>
      <c r="B181" s="9" t="s">
        <v>46</v>
      </c>
      <c r="C181" s="10" t="s">
        <v>47</v>
      </c>
      <c r="D181" s="69"/>
      <c r="E181" s="70"/>
    </row>
    <row r="182" spans="1:5" ht="15.75" thickBot="1">
      <c r="A182" s="68"/>
      <c r="B182" s="9" t="s">
        <v>48</v>
      </c>
      <c r="C182" s="35" t="s">
        <v>49</v>
      </c>
      <c r="D182" s="69"/>
      <c r="E182" s="70"/>
    </row>
    <row r="183" spans="1:5" ht="15.75" thickBot="1">
      <c r="A183" s="68"/>
      <c r="B183" s="9" t="s">
        <v>50</v>
      </c>
      <c r="C183" s="10" t="s">
        <v>51</v>
      </c>
      <c r="D183" s="69"/>
      <c r="E183" s="70"/>
    </row>
    <row r="184" spans="1:5" ht="15.75" thickBot="1">
      <c r="A184" s="6"/>
      <c r="B184" s="9" t="s">
        <v>52</v>
      </c>
      <c r="C184" s="10" t="s">
        <v>167</v>
      </c>
      <c r="D184" s="69"/>
      <c r="E184" s="70"/>
    </row>
    <row r="185" ht="15.75" thickBot="1"/>
    <row r="186" spans="1:5" ht="15.75" thickBot="1">
      <c r="A186" s="71"/>
      <c r="B186" s="72"/>
      <c r="C186" s="72"/>
      <c r="D186" s="72"/>
      <c r="E186" s="73"/>
    </row>
    <row r="187" spans="1:5" ht="15.75" thickBot="1">
      <c r="A187" s="79" t="s">
        <v>33</v>
      </c>
      <c r="B187" s="80"/>
      <c r="C187" s="80"/>
      <c r="D187" s="80"/>
      <c r="E187" s="81"/>
    </row>
    <row r="188" spans="1:5" ht="15.75" thickBot="1">
      <c r="A188" s="1" t="s">
        <v>40</v>
      </c>
      <c r="B188" s="77" t="s">
        <v>0</v>
      </c>
      <c r="C188" s="78"/>
      <c r="D188" s="2" t="s">
        <v>1</v>
      </c>
      <c r="E188" s="2"/>
    </row>
    <row r="189" spans="1:5" ht="15.75" thickBot="1">
      <c r="A189" s="3" t="s">
        <v>2</v>
      </c>
      <c r="B189" s="61"/>
      <c r="C189" s="62"/>
      <c r="D189" s="4" t="s">
        <v>4</v>
      </c>
      <c r="E189" s="5"/>
    </row>
    <row r="190" spans="1:5" ht="15.75" thickBot="1">
      <c r="A190" s="6" t="s">
        <v>5</v>
      </c>
      <c r="B190" s="63">
        <v>10</v>
      </c>
      <c r="C190" s="64"/>
      <c r="D190" s="4" t="s">
        <v>6</v>
      </c>
      <c r="E190" s="5"/>
    </row>
    <row r="191" spans="1:5" ht="15.75" thickBot="1">
      <c r="A191" s="6" t="s">
        <v>58</v>
      </c>
      <c r="B191" s="65" t="s">
        <v>55</v>
      </c>
      <c r="C191" s="66"/>
      <c r="D191" s="4" t="s">
        <v>7</v>
      </c>
      <c r="E191" s="5"/>
    </row>
    <row r="192" spans="1:5" ht="15.75" thickBot="1">
      <c r="A192" s="67" t="s">
        <v>8</v>
      </c>
      <c r="B192" s="7" t="s">
        <v>9</v>
      </c>
      <c r="C192" s="8" t="s">
        <v>164</v>
      </c>
      <c r="D192" s="69"/>
      <c r="E192" s="70"/>
    </row>
    <row r="193" spans="1:5" ht="26.25" thickBot="1">
      <c r="A193" s="68"/>
      <c r="B193" s="9" t="s">
        <v>10</v>
      </c>
      <c r="C193" s="25" t="s">
        <v>56</v>
      </c>
      <c r="D193" s="43"/>
      <c r="E193" s="44"/>
    </row>
    <row r="194" spans="1:5" ht="15.75" thickBot="1">
      <c r="A194" s="13"/>
      <c r="B194" s="14" t="s">
        <v>26</v>
      </c>
      <c r="C194" s="15" t="s">
        <v>57</v>
      </c>
      <c r="D194" s="69"/>
      <c r="E194" s="70"/>
    </row>
    <row r="195" ht="15.75" thickBot="1"/>
    <row r="196" spans="1:5" ht="15.75" thickBot="1">
      <c r="A196" s="71"/>
      <c r="B196" s="72"/>
      <c r="C196" s="72"/>
      <c r="D196" s="72"/>
      <c r="E196" s="73"/>
    </row>
    <row r="197" spans="1:5" ht="15.75" thickBot="1">
      <c r="A197" s="79" t="s">
        <v>153</v>
      </c>
      <c r="B197" s="80"/>
      <c r="C197" s="80"/>
      <c r="D197" s="80"/>
      <c r="E197" s="81"/>
    </row>
    <row r="198" spans="1:6" ht="15.75" thickBot="1">
      <c r="A198" s="1" t="s">
        <v>151</v>
      </c>
      <c r="B198" s="77" t="s">
        <v>0</v>
      </c>
      <c r="C198" s="78"/>
      <c r="D198" s="2" t="s">
        <v>1</v>
      </c>
      <c r="E198" s="2"/>
      <c r="F198" s="56"/>
    </row>
    <row r="199" spans="1:5" ht="15.75" thickBot="1">
      <c r="A199" s="3" t="s">
        <v>2</v>
      </c>
      <c r="B199" s="61"/>
      <c r="C199" s="62"/>
      <c r="D199" s="4" t="s">
        <v>4</v>
      </c>
      <c r="E199" s="5"/>
    </row>
    <row r="200" spans="1:5" ht="15.75" thickBot="1">
      <c r="A200" s="6" t="s">
        <v>5</v>
      </c>
      <c r="B200" s="63">
        <v>5</v>
      </c>
      <c r="C200" s="64"/>
      <c r="D200" s="4" t="s">
        <v>6</v>
      </c>
      <c r="E200" s="5"/>
    </row>
    <row r="201" spans="1:5" ht="15.75" thickBot="1">
      <c r="A201" s="6" t="s">
        <v>58</v>
      </c>
      <c r="B201" s="65" t="s">
        <v>152</v>
      </c>
      <c r="C201" s="66"/>
      <c r="D201" s="4" t="s">
        <v>7</v>
      </c>
      <c r="E201" s="5"/>
    </row>
    <row r="202" spans="1:5" ht="15.75" thickBot="1">
      <c r="A202" s="67" t="s">
        <v>8</v>
      </c>
      <c r="B202" s="7" t="s">
        <v>9</v>
      </c>
      <c r="C202" s="8" t="s">
        <v>164</v>
      </c>
      <c r="D202" s="69"/>
      <c r="E202" s="70"/>
    </row>
    <row r="203" spans="1:5" ht="26.25" thickBot="1">
      <c r="A203" s="68"/>
      <c r="B203" s="9" t="s">
        <v>10</v>
      </c>
      <c r="C203" s="25" t="s">
        <v>56</v>
      </c>
      <c r="D203" s="45"/>
      <c r="E203" s="46"/>
    </row>
    <row r="204" spans="1:5" ht="15.75" thickBot="1">
      <c r="A204" s="13"/>
      <c r="B204" s="14" t="s">
        <v>26</v>
      </c>
      <c r="C204" s="15" t="s">
        <v>57</v>
      </c>
      <c r="D204" s="69"/>
      <c r="E204" s="70"/>
    </row>
    <row r="205" ht="15.75" thickBot="1"/>
    <row r="206" spans="1:5" ht="15.75" thickBot="1">
      <c r="A206" s="71"/>
      <c r="B206" s="72"/>
      <c r="C206" s="72"/>
      <c r="D206" s="72"/>
      <c r="E206" s="73"/>
    </row>
    <row r="207" spans="1:5" ht="15.75" thickBot="1">
      <c r="A207" s="79" t="s">
        <v>153</v>
      </c>
      <c r="B207" s="80"/>
      <c r="C207" s="80"/>
      <c r="D207" s="80"/>
      <c r="E207" s="81"/>
    </row>
    <row r="208" spans="1:6" ht="15.75" thickBot="1">
      <c r="A208" s="1" t="s">
        <v>151</v>
      </c>
      <c r="B208" s="77" t="s">
        <v>0</v>
      </c>
      <c r="C208" s="78"/>
      <c r="D208" s="2" t="s">
        <v>1</v>
      </c>
      <c r="E208" s="2"/>
      <c r="F208" s="55"/>
    </row>
    <row r="209" spans="1:5" ht="15.75" thickBot="1">
      <c r="A209" s="3" t="s">
        <v>2</v>
      </c>
      <c r="B209" s="61"/>
      <c r="C209" s="62"/>
      <c r="D209" s="4" t="s">
        <v>4</v>
      </c>
      <c r="E209" s="5"/>
    </row>
    <row r="210" spans="1:5" ht="15.75" thickBot="1">
      <c r="A210" s="6" t="s">
        <v>5</v>
      </c>
      <c r="B210" s="63">
        <v>5</v>
      </c>
      <c r="C210" s="64"/>
      <c r="D210" s="4" t="s">
        <v>6</v>
      </c>
      <c r="E210" s="5"/>
    </row>
    <row r="211" spans="1:5" ht="15.75" thickBot="1">
      <c r="A211" s="6" t="s">
        <v>58</v>
      </c>
      <c r="B211" s="65" t="s">
        <v>154</v>
      </c>
      <c r="C211" s="66"/>
      <c r="D211" s="4" t="s">
        <v>7</v>
      </c>
      <c r="E211" s="5"/>
    </row>
    <row r="212" spans="1:5" ht="15.75" thickBot="1">
      <c r="A212" s="67" t="s">
        <v>8</v>
      </c>
      <c r="B212" s="7" t="s">
        <v>9</v>
      </c>
      <c r="C212" s="8" t="s">
        <v>168</v>
      </c>
      <c r="D212" s="69"/>
      <c r="E212" s="70"/>
    </row>
    <row r="213" spans="1:5" ht="26.25" thickBot="1">
      <c r="A213" s="68"/>
      <c r="B213" s="9" t="s">
        <v>10</v>
      </c>
      <c r="C213" s="25" t="s">
        <v>56</v>
      </c>
      <c r="D213" s="45"/>
      <c r="E213" s="46"/>
    </row>
    <row r="214" spans="1:5" ht="15.75" thickBot="1">
      <c r="A214" s="13"/>
      <c r="B214" s="14" t="s">
        <v>26</v>
      </c>
      <c r="C214" s="15" t="s">
        <v>57</v>
      </c>
      <c r="D214" s="69"/>
      <c r="E214" s="70"/>
    </row>
    <row r="215" ht="15.75" thickBot="1"/>
    <row r="216" spans="1:5" ht="15.75" thickBot="1">
      <c r="A216" s="71"/>
      <c r="B216" s="72"/>
      <c r="C216" s="72"/>
      <c r="D216" s="72"/>
      <c r="E216" s="73"/>
    </row>
    <row r="217" spans="1:5" ht="15.75" thickBot="1">
      <c r="A217" s="74" t="s">
        <v>144</v>
      </c>
      <c r="B217" s="75"/>
      <c r="C217" s="75"/>
      <c r="D217" s="75"/>
      <c r="E217" s="76"/>
    </row>
    <row r="218" spans="1:5" ht="15.75" thickBot="1">
      <c r="A218" s="1" t="s">
        <v>145</v>
      </c>
      <c r="B218" s="77" t="s">
        <v>0</v>
      </c>
      <c r="C218" s="78"/>
      <c r="D218" s="2" t="s">
        <v>1</v>
      </c>
      <c r="E218" s="2"/>
    </row>
    <row r="219" spans="1:5" ht="15.75" thickBot="1">
      <c r="A219" s="3" t="s">
        <v>18</v>
      </c>
      <c r="B219" s="61"/>
      <c r="C219" s="62"/>
      <c r="D219" s="4" t="s">
        <v>4</v>
      </c>
      <c r="E219" s="5"/>
    </row>
    <row r="220" spans="1:5" ht="15.75" thickBot="1">
      <c r="A220" s="6" t="s">
        <v>5</v>
      </c>
      <c r="B220" s="63">
        <v>1</v>
      </c>
      <c r="C220" s="64"/>
      <c r="D220" s="4" t="s">
        <v>6</v>
      </c>
      <c r="E220" s="5"/>
    </row>
    <row r="221" spans="1:5" ht="15.75" thickBot="1">
      <c r="A221" s="47" t="s">
        <v>58</v>
      </c>
      <c r="B221" s="65" t="s">
        <v>77</v>
      </c>
      <c r="C221" s="66"/>
      <c r="D221" s="4" t="s">
        <v>7</v>
      </c>
      <c r="E221" s="5"/>
    </row>
    <row r="222" spans="1:5" ht="15.75" thickBot="1">
      <c r="A222" s="117" t="s">
        <v>8</v>
      </c>
      <c r="B222" s="48" t="s">
        <v>9</v>
      </c>
      <c r="C222" s="8" t="s">
        <v>169</v>
      </c>
      <c r="D222" s="69"/>
      <c r="E222" s="70"/>
    </row>
    <row r="223" spans="1:5" ht="15.75" thickBot="1">
      <c r="A223" s="118"/>
      <c r="B223" s="9" t="s">
        <v>19</v>
      </c>
      <c r="C223" s="10" t="s">
        <v>20</v>
      </c>
      <c r="D223" s="45"/>
      <c r="E223" s="46"/>
    </row>
    <row r="224" spans="1:5" ht="26.25" thickBot="1">
      <c r="A224" s="118"/>
      <c r="B224" s="9" t="s">
        <v>10</v>
      </c>
      <c r="C224" s="10" t="s">
        <v>21</v>
      </c>
      <c r="D224" s="69"/>
      <c r="E224" s="70"/>
    </row>
    <row r="225" spans="1:5" ht="51.75" thickBot="1">
      <c r="A225" s="118"/>
      <c r="B225" s="48" t="s">
        <v>146</v>
      </c>
      <c r="C225" s="8" t="s">
        <v>147</v>
      </c>
      <c r="D225" s="69"/>
      <c r="E225" s="70"/>
    </row>
    <row r="226" spans="1:5" ht="26.25" thickBot="1">
      <c r="A226" s="118"/>
      <c r="B226" s="9" t="s">
        <v>148</v>
      </c>
      <c r="C226" s="10" t="s">
        <v>149</v>
      </c>
      <c r="D226" s="45"/>
      <c r="E226" s="46"/>
    </row>
    <row r="227" spans="1:5" ht="15.75" thickBot="1">
      <c r="A227" s="119"/>
      <c r="B227" s="9" t="s">
        <v>52</v>
      </c>
      <c r="C227" s="10" t="s">
        <v>150</v>
      </c>
      <c r="D227" s="69"/>
      <c r="E227" s="70"/>
    </row>
    <row r="228" ht="15.75" thickBot="1"/>
    <row r="229" spans="1:5" ht="15.75" thickBot="1">
      <c r="A229" s="71"/>
      <c r="B229" s="72"/>
      <c r="C229" s="72"/>
      <c r="D229" s="72"/>
      <c r="E229" s="73"/>
    </row>
    <row r="230" spans="1:5" ht="15.75" thickBot="1">
      <c r="A230" s="74" t="s">
        <v>157</v>
      </c>
      <c r="B230" s="75"/>
      <c r="C230" s="75"/>
      <c r="D230" s="75"/>
      <c r="E230" s="76"/>
    </row>
    <row r="231" spans="1:5" ht="15.75" thickBot="1">
      <c r="A231" s="1" t="s">
        <v>160</v>
      </c>
      <c r="B231" s="77" t="s">
        <v>0</v>
      </c>
      <c r="C231" s="78"/>
      <c r="D231" s="2" t="s">
        <v>1</v>
      </c>
      <c r="E231" s="2"/>
    </row>
    <row r="232" spans="1:5" ht="15.75" thickBot="1">
      <c r="A232" s="3" t="s">
        <v>2</v>
      </c>
      <c r="B232" s="61"/>
      <c r="C232" s="62"/>
      <c r="D232" s="4" t="s">
        <v>4</v>
      </c>
      <c r="E232" s="5"/>
    </row>
    <row r="233" spans="1:5" ht="15.75" thickBot="1">
      <c r="A233" s="6" t="s">
        <v>5</v>
      </c>
      <c r="B233" s="63">
        <v>3</v>
      </c>
      <c r="C233" s="64"/>
      <c r="D233" s="4" t="s">
        <v>6</v>
      </c>
      <c r="E233" s="5"/>
    </row>
    <row r="234" spans="1:5" ht="15.75" thickBot="1">
      <c r="A234" s="6" t="s">
        <v>58</v>
      </c>
      <c r="B234" s="65" t="s">
        <v>159</v>
      </c>
      <c r="C234" s="66"/>
      <c r="D234" s="4" t="s">
        <v>7</v>
      </c>
      <c r="E234" s="24"/>
    </row>
    <row r="235" spans="1:5" ht="15.75" thickBot="1">
      <c r="A235" s="67" t="s">
        <v>8</v>
      </c>
      <c r="B235" s="7" t="s">
        <v>9</v>
      </c>
      <c r="C235" s="8" t="s">
        <v>164</v>
      </c>
      <c r="D235" s="69"/>
      <c r="E235" s="70"/>
    </row>
    <row r="236" spans="1:5" ht="15.75" thickBot="1">
      <c r="A236" s="68"/>
      <c r="B236" s="9" t="s">
        <v>10</v>
      </c>
      <c r="C236" s="10" t="s">
        <v>11</v>
      </c>
      <c r="D236" s="53"/>
      <c r="E236" s="54"/>
    </row>
    <row r="237" spans="1:5" ht="15.75" thickBot="1">
      <c r="A237" s="68"/>
      <c r="B237" s="9" t="s">
        <v>12</v>
      </c>
      <c r="C237" s="10"/>
      <c r="D237" s="69"/>
      <c r="E237" s="70"/>
    </row>
    <row r="238" spans="1:5" ht="15.75" thickBot="1">
      <c r="A238" s="13"/>
      <c r="B238" s="14" t="s">
        <v>26</v>
      </c>
      <c r="C238" s="60" t="s">
        <v>158</v>
      </c>
      <c r="D238" s="69"/>
      <c r="E238" s="70"/>
    </row>
  </sheetData>
  <mergeCells count="172">
    <mergeCell ref="B233:C233"/>
    <mergeCell ref="B234:C234"/>
    <mergeCell ref="A235:A237"/>
    <mergeCell ref="D235:E235"/>
    <mergeCell ref="D237:E237"/>
    <mergeCell ref="A127:E127"/>
    <mergeCell ref="B121:C121"/>
    <mergeCell ref="B122:C122"/>
    <mergeCell ref="D123:E123"/>
    <mergeCell ref="D227:E227"/>
    <mergeCell ref="A196:E196"/>
    <mergeCell ref="A197:E197"/>
    <mergeCell ref="B198:C198"/>
    <mergeCell ref="A229:E229"/>
    <mergeCell ref="A58:E58"/>
    <mergeCell ref="A230:E230"/>
    <mergeCell ref="B231:C231"/>
    <mergeCell ref="B232:C232"/>
    <mergeCell ref="A118:E118"/>
    <mergeCell ref="D105:E105"/>
    <mergeCell ref="D107:E107"/>
    <mergeCell ref="D108:E108"/>
    <mergeCell ref="D109:E109"/>
    <mergeCell ref="D111:E111"/>
    <mergeCell ref="D112:E112"/>
    <mergeCell ref="D113:E113"/>
    <mergeCell ref="B97:C97"/>
    <mergeCell ref="B98:C98"/>
    <mergeCell ref="D115:E115"/>
    <mergeCell ref="D116:E116"/>
    <mergeCell ref="B119:C119"/>
    <mergeCell ref="B120:C120"/>
    <mergeCell ref="D238:E238"/>
    <mergeCell ref="B140:C140"/>
    <mergeCell ref="B141:C141"/>
    <mergeCell ref="D142:E142"/>
    <mergeCell ref="B128:C128"/>
    <mergeCell ref="B129:C129"/>
    <mergeCell ref="B130:C130"/>
    <mergeCell ref="B131:C131"/>
    <mergeCell ref="D132:E132"/>
    <mergeCell ref="A137:E137"/>
    <mergeCell ref="B138:C138"/>
    <mergeCell ref="B139:C139"/>
    <mergeCell ref="B219:C219"/>
    <mergeCell ref="B220:C220"/>
    <mergeCell ref="B221:C221"/>
    <mergeCell ref="A222:A224"/>
    <mergeCell ref="D222:E222"/>
    <mergeCell ref="D224:E224"/>
    <mergeCell ref="A225:A227"/>
    <mergeCell ref="D225:E225"/>
    <mergeCell ref="B163:C163"/>
    <mergeCell ref="B164:C164"/>
    <mergeCell ref="B165:C165"/>
    <mergeCell ref="A157:A158"/>
    <mergeCell ref="D157:E157"/>
    <mergeCell ref="D159:E159"/>
    <mergeCell ref="A152:E152"/>
    <mergeCell ref="A151:E151"/>
    <mergeCell ref="B153:C153"/>
    <mergeCell ref="B154:C154"/>
    <mergeCell ref="B155:C155"/>
    <mergeCell ref="B156:C156"/>
    <mergeCell ref="A84:E84"/>
    <mergeCell ref="B68:C68"/>
    <mergeCell ref="A65:E65"/>
    <mergeCell ref="A36:E36"/>
    <mergeCell ref="D194:E194"/>
    <mergeCell ref="D146:E146"/>
    <mergeCell ref="A41:E41"/>
    <mergeCell ref="B66:C66"/>
    <mergeCell ref="B67:C67"/>
    <mergeCell ref="B88:C88"/>
    <mergeCell ref="B79:C79"/>
    <mergeCell ref="A80:A82"/>
    <mergeCell ref="D80:E80"/>
    <mergeCell ref="D82:E82"/>
    <mergeCell ref="D72:E72"/>
    <mergeCell ref="A75:E75"/>
    <mergeCell ref="B76:C76"/>
    <mergeCell ref="B77:C77"/>
    <mergeCell ref="B78:C78"/>
    <mergeCell ref="A90:A91"/>
    <mergeCell ref="A187:E187"/>
    <mergeCell ref="B188:C188"/>
    <mergeCell ref="B189:C189"/>
    <mergeCell ref="B190:C190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8:E8"/>
    <mergeCell ref="A9:E9"/>
    <mergeCell ref="A10:B10"/>
    <mergeCell ref="C10:E10"/>
    <mergeCell ref="C11:E11"/>
    <mergeCell ref="A12:B12"/>
    <mergeCell ref="C12:E12"/>
    <mergeCell ref="A13:B13"/>
    <mergeCell ref="C13:E13"/>
    <mergeCell ref="A24:E24"/>
    <mergeCell ref="B69:C69"/>
    <mergeCell ref="B89:C89"/>
    <mergeCell ref="A172:E172"/>
    <mergeCell ref="A173:E173"/>
    <mergeCell ref="A178:A183"/>
    <mergeCell ref="D178:E178"/>
    <mergeCell ref="D179:E179"/>
    <mergeCell ref="D180:E180"/>
    <mergeCell ref="D181:E181"/>
    <mergeCell ref="D182:E182"/>
    <mergeCell ref="D183:E183"/>
    <mergeCell ref="A49:E49"/>
    <mergeCell ref="A54:E54"/>
    <mergeCell ref="D90:E90"/>
    <mergeCell ref="D92:E92"/>
    <mergeCell ref="D93:E93"/>
    <mergeCell ref="D160:E160"/>
    <mergeCell ref="A45:E45"/>
    <mergeCell ref="A28:E28"/>
    <mergeCell ref="A64:E64"/>
    <mergeCell ref="A70:A71"/>
    <mergeCell ref="D70:E70"/>
    <mergeCell ref="A74:E74"/>
    <mergeCell ref="A85:E85"/>
    <mergeCell ref="B86:C86"/>
    <mergeCell ref="B87:C87"/>
    <mergeCell ref="B191:C191"/>
    <mergeCell ref="A192:A193"/>
    <mergeCell ref="D192:E192"/>
    <mergeCell ref="A167:A169"/>
    <mergeCell ref="B166:C166"/>
    <mergeCell ref="D167:E167"/>
    <mergeCell ref="D169:E169"/>
    <mergeCell ref="D170:E170"/>
    <mergeCell ref="D184:E184"/>
    <mergeCell ref="B174:C174"/>
    <mergeCell ref="B175:C175"/>
    <mergeCell ref="B176:C176"/>
    <mergeCell ref="B177:C177"/>
    <mergeCell ref="A95:E95"/>
    <mergeCell ref="B96:C96"/>
    <mergeCell ref="B99:C99"/>
    <mergeCell ref="D100:E100"/>
    <mergeCell ref="D102:E102"/>
    <mergeCell ref="D104:E104"/>
    <mergeCell ref="A186:E186"/>
    <mergeCell ref="A162:E162"/>
    <mergeCell ref="B199:C199"/>
    <mergeCell ref="B200:C200"/>
    <mergeCell ref="B201:C201"/>
    <mergeCell ref="A202:A203"/>
    <mergeCell ref="D202:E202"/>
    <mergeCell ref="D204:E204"/>
    <mergeCell ref="A206:E206"/>
    <mergeCell ref="A207:E207"/>
    <mergeCell ref="B208:C208"/>
    <mergeCell ref="B209:C209"/>
    <mergeCell ref="B210:C210"/>
    <mergeCell ref="B211:C211"/>
    <mergeCell ref="A212:A213"/>
    <mergeCell ref="D212:E212"/>
    <mergeCell ref="D214:E214"/>
    <mergeCell ref="A216:E216"/>
    <mergeCell ref="A217:E217"/>
    <mergeCell ref="B218:C218"/>
  </mergeCells>
  <printOptions/>
  <pageMargins left="0.25" right="0.25" top="0.75" bottom="0.75" header="0.3" footer="0.3"/>
  <pageSetup fitToHeight="0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2013-10-14T13:55:10Z</cp:lastPrinted>
  <dcterms:created xsi:type="dcterms:W3CDTF">2013-07-02T09:00:16Z</dcterms:created>
  <dcterms:modified xsi:type="dcterms:W3CDTF">2013-10-17T14:49:29Z</dcterms:modified>
  <cp:category/>
  <cp:version/>
  <cp:contentType/>
  <cp:contentStatus/>
</cp:coreProperties>
</file>