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ZAKAZKY (dříve OPVVV)\2025\2025_0173_FOTO vybavení FUD ERDF\Vyhlásit\"/>
    </mc:Choice>
  </mc:AlternateContent>
  <bookViews>
    <workbookView xWindow="0" yWindow="45" windowWidth="15960" windowHeight="18075"/>
  </bookViews>
  <sheets>
    <sheet name="FOTO - Table 1" sheetId="2" r:id="rId1"/>
  </sheets>
  <calcPr calcId="162913"/>
</workbook>
</file>

<file path=xl/calcChain.xml><?xml version="1.0" encoding="utf-8"?>
<calcChain xmlns="http://schemas.openxmlformats.org/spreadsheetml/2006/main">
  <c r="E6" i="2" l="1"/>
  <c r="E7" i="2"/>
  <c r="E8" i="2"/>
  <c r="E4" i="2"/>
  <c r="E5" i="2"/>
  <c r="E3" i="2"/>
  <c r="E9" i="2" s="1"/>
  <c r="D9" i="2" l="1" a="1"/>
  <c r="D9" i="2" s="1"/>
  <c r="H8" i="2" a="1"/>
  <c r="H8" i="2" s="1"/>
  <c r="H7" i="2" a="1"/>
  <c r="H7" i="2" s="1"/>
  <c r="H6" i="2" a="1"/>
  <c r="H6" i="2" s="1"/>
  <c r="H5" i="2" a="1"/>
  <c r="H5" i="2" s="1"/>
  <c r="H4" i="2" a="1"/>
  <c r="H4" i="2" s="1"/>
  <c r="H3" i="2" a="1"/>
  <c r="H3" i="2" s="1"/>
  <c r="H9" i="2" s="1" a="1"/>
  <c r="H9" i="2" s="1"/>
  <c r="H10" i="2" s="1" a="1"/>
  <c r="H10" i="2" s="1"/>
</calcChain>
</file>

<file path=xl/sharedStrings.xml><?xml version="1.0" encoding="utf-8"?>
<sst xmlns="http://schemas.openxmlformats.org/spreadsheetml/2006/main" count="30" uniqueCount="29">
  <si>
    <t>Vyplňuje dodavatel</t>
  </si>
  <si>
    <t>Položka rozpočtu</t>
  </si>
  <si>
    <t>Název/ druh</t>
  </si>
  <si>
    <t>Tech. specifikace</t>
  </si>
  <si>
    <t>Maximální cena položky za ks bez DPH</t>
  </si>
  <si>
    <r>
      <rPr>
        <b/>
        <sz val="11"/>
        <color indexed="8"/>
        <rFont val="Calibri"/>
        <family val="2"/>
        <charset val="238"/>
      </rPr>
      <t xml:space="preserve">Nabídková cena za ks bez DPH 
</t>
    </r>
    <r>
      <rPr>
        <sz val="8"/>
        <color indexed="8"/>
        <rFont val="Calibri"/>
        <family val="2"/>
        <charset val="238"/>
      </rPr>
      <t>Nelze překročit maximální cenu položky za ks bez DPH (sloupec D).  Pokud se tak stane, buňka se podbarví červeně</t>
    </r>
    <r>
      <rPr>
        <b/>
        <sz val="8"/>
        <color indexed="8"/>
        <rFont val="Calibri"/>
        <family val="2"/>
        <charset val="238"/>
      </rPr>
      <t>.</t>
    </r>
  </si>
  <si>
    <t>Počet ks</t>
  </si>
  <si>
    <t xml:space="preserve">Nabídková cena CELKEM bez DPH </t>
  </si>
  <si>
    <t>Fullframe tělo fotoaparátu s bajonetem Full-Frame E-Mount</t>
  </si>
  <si>
    <t>Fullframe snímač E-mount, min. 32 mpx rozlišení BSI CMOS, Maximální váha 720g s baterií a kartou. 4K záznam 60 fps, 16-bit output RAW HDMI, XAVC, dynamický rozsah min. 15 stop, 10-bit 4:2:2 záznam, CF Express A slot, Log záznam, digitální rozhraní pro mikrofon. Sluchátkový výstup, mikrofonní vstup. Maximální rozměry: 130 x 78 x 85 mm</t>
  </si>
  <si>
    <t>1</t>
  </si>
  <si>
    <t>Fotoaparát full-frame, 4K, 10bit, objektiv</t>
  </si>
  <si>
    <t>Fullframe snímač E-mount, min. 32mpx rozlišení BSI CMOS, 4K video při 60fps s 10-bit 4:2:2, Log záznam, XAVC, AF citlivost minimálně EV-4, IBIS stabilizace: minimálně 5.5 stop kompenzace, dva sloty na karty, min. jeden CF Express Type A, plný HDMI konektor,  Maximální rozměry: 131.3 x 96.4 x 80 mm, Maximální váha: 660g s baterií a kartou. Objektiv pevný, max. 19mm ohnisko, světelnost max. F3.5.</t>
  </si>
  <si>
    <t>2</t>
  </si>
  <si>
    <t>Studiová kamera 4K</t>
  </si>
  <si>
    <t>E-mount, APS-C senzor, BSI CMOS, minimálně 26mpx. Maximální váha: 495g s baterií a kartou. 4K video 120 fps, XAVC. Zaostřování založené na AI s real time rozpoznáváním objektů. Maximální váha: 510g včetně baterie a paměťové karty, maximální rozměry: 123 x 70 x 77 mm</t>
  </si>
  <si>
    <t>3</t>
  </si>
  <si>
    <t>Fotoaparát APS + příslušenství</t>
  </si>
  <si>
    <t>Fotoaparát APS-C senzor, váha těla max. 310g, E-mount bajonet objektivů, mikrofinní vstup, sluchátkový výstup, elektronická stabilizace obrazu, Log záznam, citlivost autofocusu EV-3, nativní podpora záznamu na výšku, digitální rozhraní pro mikrofon, 4K 60p 10-bit 4:2:2 záznam.</t>
  </si>
  <si>
    <t>4</t>
  </si>
  <si>
    <t>Objektiv full-frame 24–105 mm</t>
  </si>
  <si>
    <t>Zoom objektiv EF bajonet – fullframe, konstantní světelnost na všech ohniscích alespoň F4.0.</t>
  </si>
  <si>
    <t>5</t>
  </si>
  <si>
    <t>Objektiv 35-150 mm</t>
  </si>
  <si>
    <t>Zoom objektiv E-mount s rozsahem min. 30mm na širokém hnisku a na maximální ohnisku min. 135mm. f/2.0 na širokoúhlém konci, f/2.8 na telefoto konci. Maximální zvětšení: minimálně 0.17x. Závit filtru 82mm, váha maximálně 1200g.</t>
  </si>
  <si>
    <t>Nabídková cena CELKEM bez DPH</t>
  </si>
  <si>
    <t>Nabídková cena CELKEM včetně DPH</t>
  </si>
  <si>
    <r>
      <rPr>
        <b/>
        <sz val="11"/>
        <color indexed="8"/>
        <rFont val="Calibri"/>
        <family val="2"/>
        <charset val="238"/>
      </rPr>
      <t>Dodavatel uvede, zda nabízené zařízení splňuje technickou specifikaci (slupec C) vepsáním ANO/NE</t>
    </r>
    <r>
      <rPr>
        <sz val="11"/>
        <color indexed="8"/>
        <rFont val="Calibri"/>
        <family val="2"/>
        <charset val="238"/>
      </rPr>
      <t xml:space="preserve"> </t>
    </r>
  </si>
  <si>
    <t>celkem 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</si>
</sst>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Kč&quot;"/>
  </numFmts>
  <fonts count="8">
    <font>
      <sz val="11"/>
      <color indexed="8"/>
      <name val="Calibri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15"/>
      <name val="Calibri"/>
      <family val="2"/>
      <charset val="238"/>
    </font>
    <font>
      <sz val="10"/>
      <color indexed="8"/>
      <name val="&quot;Google Sans&quot;"/>
    </font>
    <font>
      <sz val="9"/>
      <color indexed="8"/>
      <name val="&quot;Google Sans&quot;"/>
    </font>
    <font>
      <sz val="11"/>
      <color indexed="8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</fills>
  <borders count="12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13"/>
      </top>
      <bottom style="thin">
        <color indexed="8"/>
      </bottom>
      <diagonal/>
    </border>
    <border>
      <left/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/>
      <top style="thin">
        <color indexed="13"/>
      </top>
      <bottom style="thin">
        <color indexed="8"/>
      </bottom>
      <diagonal/>
    </border>
    <border>
      <left/>
      <right/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43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2" xfId="0" applyFont="1" applyFill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49" fontId="1" fillId="2" borderId="5" xfId="0" applyNumberFormat="1" applyFont="1" applyFill="1" applyBorder="1" applyAlignment="1">
      <alignment horizontal="left"/>
    </xf>
    <xf numFmtId="0" fontId="0" fillId="2" borderId="6" xfId="0" applyFont="1" applyFill="1" applyBorder="1" applyAlignment="1"/>
    <xf numFmtId="49" fontId="1" fillId="0" borderId="4" xfId="0" applyNumberFormat="1" applyFont="1" applyBorder="1" applyAlignment="1">
      <alignment horizontal="center"/>
    </xf>
    <xf numFmtId="0" fontId="0" fillId="0" borderId="7" xfId="0" applyFont="1" applyBorder="1" applyAlignment="1"/>
    <xf numFmtId="49" fontId="1" fillId="2" borderId="8" xfId="0" applyNumberFormat="1" applyFont="1" applyFill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3" borderId="8" xfId="0" applyNumberFormat="1" applyFont="1" applyFill="1" applyBorder="1" applyAlignment="1">
      <alignment horizontal="center" vertical="center" wrapText="1"/>
    </xf>
    <xf numFmtId="49" fontId="0" fillId="3" borderId="8" xfId="0" applyNumberFormat="1" applyFont="1" applyFill="1" applyBorder="1" applyAlignment="1">
      <alignment horizontal="center" vertical="center" wrapText="1"/>
    </xf>
    <xf numFmtId="0" fontId="0" fillId="0" borderId="9" xfId="0" applyFont="1" applyBorder="1" applyAlignment="1"/>
    <xf numFmtId="0" fontId="0" fillId="2" borderId="8" xfId="0" applyNumberFormat="1" applyFont="1" applyFill="1" applyBorder="1" applyAlignment="1">
      <alignment horizontal="center" vertical="center"/>
    </xf>
    <xf numFmtId="49" fontId="0" fillId="2" borderId="8" xfId="0" applyNumberFormat="1" applyFont="1" applyFill="1" applyBorder="1" applyAlignment="1">
      <alignment horizontal="left" vertical="center" wrapText="1"/>
    </xf>
    <xf numFmtId="49" fontId="0" fillId="2" borderId="8" xfId="0" applyNumberFormat="1" applyFont="1" applyFill="1" applyBorder="1" applyAlignment="1">
      <alignment vertical="center" wrapText="1"/>
    </xf>
    <xf numFmtId="164" fontId="4" fillId="2" borderId="8" xfId="0" applyNumberFormat="1" applyFont="1" applyFill="1" applyBorder="1" applyAlignment="1">
      <alignment horizontal="right" vertical="center"/>
    </xf>
    <xf numFmtId="4" fontId="0" fillId="3" borderId="8" xfId="0" applyNumberFormat="1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horizontal="right" vertical="center"/>
    </xf>
    <xf numFmtId="4" fontId="0" fillId="2" borderId="8" xfId="0" applyNumberFormat="1" applyFont="1" applyFill="1" applyBorder="1" applyAlignment="1">
      <alignment horizontal="center" vertical="center"/>
    </xf>
    <xf numFmtId="0" fontId="0" fillId="3" borderId="8" xfId="0" applyFont="1" applyFill="1" applyBorder="1" applyAlignment="1"/>
    <xf numFmtId="49" fontId="0" fillId="2" borderId="8" xfId="0" applyNumberFormat="1" applyFont="1" applyFill="1" applyBorder="1" applyAlignment="1">
      <alignment horizontal="center" vertical="center"/>
    </xf>
    <xf numFmtId="164" fontId="4" fillId="2" borderId="8" xfId="0" applyNumberFormat="1" applyFont="1" applyFill="1" applyBorder="1" applyAlignment="1">
      <alignment vertical="center"/>
    </xf>
    <xf numFmtId="0" fontId="0" fillId="2" borderId="8" xfId="0" applyNumberFormat="1" applyFont="1" applyFill="1" applyBorder="1" applyAlignment="1">
      <alignment vertical="center"/>
    </xf>
    <xf numFmtId="49" fontId="5" fillId="2" borderId="8" xfId="0" applyNumberFormat="1" applyFont="1" applyFill="1" applyBorder="1" applyAlignment="1">
      <alignment vertical="center" wrapText="1"/>
    </xf>
    <xf numFmtId="49" fontId="6" fillId="2" borderId="8" xfId="0" applyNumberFormat="1" applyFont="1" applyFill="1" applyBorder="1" applyAlignment="1">
      <alignment vertical="center" wrapText="1"/>
    </xf>
    <xf numFmtId="164" fontId="1" fillId="4" borderId="8" xfId="0" applyNumberFormat="1" applyFont="1" applyFill="1" applyBorder="1" applyAlignment="1">
      <alignment vertical="center"/>
    </xf>
    <xf numFmtId="4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0" fillId="0" borderId="10" xfId="0" applyFont="1" applyBorder="1" applyAlignment="1"/>
    <xf numFmtId="0" fontId="0" fillId="5" borderId="8" xfId="0" applyFont="1" applyFill="1" applyBorder="1" applyAlignment="1"/>
    <xf numFmtId="4" fontId="1" fillId="5" borderId="8" xfId="0" applyNumberFormat="1" applyFont="1" applyFill="1" applyBorder="1" applyAlignment="1">
      <alignment vertical="center"/>
    </xf>
    <xf numFmtId="0" fontId="0" fillId="2" borderId="11" xfId="0" applyFont="1" applyFill="1" applyBorder="1" applyAlignment="1"/>
    <xf numFmtId="0" fontId="0" fillId="0" borderId="11" xfId="0" applyFont="1" applyBorder="1" applyAlignment="1"/>
    <xf numFmtId="0" fontId="0" fillId="2" borderId="7" xfId="0" applyFont="1" applyFill="1" applyBorder="1" applyAlignment="1"/>
    <xf numFmtId="49" fontId="1" fillId="0" borderId="8" xfId="0" applyNumberFormat="1" applyFont="1" applyBorder="1" applyAlignment="1">
      <alignment horizontal="center" wrapText="1"/>
    </xf>
    <xf numFmtId="0" fontId="0" fillId="0" borderId="5" xfId="0" applyFont="1" applyBorder="1" applyAlignment="1"/>
    <xf numFmtId="49" fontId="1" fillId="4" borderId="8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49" fontId="1" fillId="5" borderId="8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</cellXfs>
  <cellStyles count="1">
    <cellStyle name="Normální" xfId="0" builtinId="0"/>
  </cellStyles>
  <dxfs count="8"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  <dxf>
      <font>
        <color rgb="FF9C0006"/>
      </font>
      <fill>
        <patternFill patternType="solid">
          <fgColor indexed="16"/>
          <bgColor indexed="17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FFFF00"/>
      <rgbColor rgb="FFFF0000"/>
      <rgbColor rgb="00000000"/>
      <rgbColor rgb="FFFFC7CE"/>
      <rgbColor rgb="FF9C0006"/>
      <rgbColor rgb="FF0563C1"/>
      <rgbColor rgb="FFFFDF7F"/>
      <rgbColor rgb="FFF4B083"/>
      <rgbColor rgb="FFF7CAA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Motiv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iv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iv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2"/>
  <sheetViews>
    <sheetView showGridLines="0" tabSelected="1" workbookViewId="0">
      <selection activeCell="K3" sqref="K3"/>
    </sheetView>
  </sheetViews>
  <sheetFormatPr defaultColWidth="8.85546875" defaultRowHeight="15" customHeight="1"/>
  <cols>
    <col min="1" max="1" width="11.85546875" style="1" customWidth="1"/>
    <col min="2" max="2" width="21.28515625" style="1" customWidth="1"/>
    <col min="3" max="3" width="40.7109375" style="1" customWidth="1"/>
    <col min="4" max="5" width="16.7109375" style="1" customWidth="1"/>
    <col min="6" max="6" width="21.28515625" style="1" customWidth="1"/>
    <col min="7" max="7" width="9.140625" style="1" customWidth="1"/>
    <col min="8" max="8" width="16.7109375" style="1" customWidth="1"/>
    <col min="9" max="9" width="31.7109375" style="1" customWidth="1"/>
    <col min="10" max="10" width="8.85546875" style="1" customWidth="1"/>
    <col min="11" max="16384" width="8.85546875" style="1"/>
  </cols>
  <sheetData>
    <row r="1" spans="1:9" ht="13.5" customHeight="1">
      <c r="A1" s="2"/>
      <c r="B1" s="3"/>
      <c r="C1" s="4"/>
      <c r="D1" s="5"/>
      <c r="E1" s="38"/>
      <c r="F1" s="6" t="s">
        <v>0</v>
      </c>
      <c r="G1" s="7"/>
      <c r="H1" s="4"/>
      <c r="I1" s="8" t="s">
        <v>0</v>
      </c>
    </row>
    <row r="2" spans="1:9" ht="86.25" customHeight="1">
      <c r="A2" s="10" t="s">
        <v>1</v>
      </c>
      <c r="B2" s="10" t="s">
        <v>2</v>
      </c>
      <c r="C2" s="11" t="s">
        <v>3</v>
      </c>
      <c r="D2" s="37" t="s">
        <v>4</v>
      </c>
      <c r="E2" s="37" t="s">
        <v>28</v>
      </c>
      <c r="F2" s="12" t="s">
        <v>5</v>
      </c>
      <c r="G2" s="10" t="s">
        <v>6</v>
      </c>
      <c r="H2" s="37" t="s">
        <v>7</v>
      </c>
      <c r="I2" s="13" t="s">
        <v>27</v>
      </c>
    </row>
    <row r="3" spans="1:9" ht="143.25" customHeight="1">
      <c r="A3" s="15">
        <v>1</v>
      </c>
      <c r="B3" s="16" t="s">
        <v>8</v>
      </c>
      <c r="C3" s="17" t="s">
        <v>9</v>
      </c>
      <c r="D3" s="18">
        <v>68173.02</v>
      </c>
      <c r="E3" s="18">
        <f>D3*G3</f>
        <v>68173.02</v>
      </c>
      <c r="F3" s="19">
        <v>0</v>
      </c>
      <c r="G3" s="20">
        <v>1</v>
      </c>
      <c r="H3" s="21">
        <f t="array" ref="H3">F3*G3</f>
        <v>0</v>
      </c>
      <c r="I3" s="22"/>
    </row>
    <row r="4" spans="1:9" ht="164.25" customHeight="1">
      <c r="A4" s="23" t="s">
        <v>10</v>
      </c>
      <c r="B4" s="16" t="s">
        <v>11</v>
      </c>
      <c r="C4" s="16" t="s">
        <v>12</v>
      </c>
      <c r="D4" s="24">
        <v>52057.85</v>
      </c>
      <c r="E4" s="18">
        <f t="shared" ref="E4:E8" si="0">D4*G4</f>
        <v>104115.7</v>
      </c>
      <c r="F4" s="19">
        <v>0</v>
      </c>
      <c r="G4" s="25">
        <v>2</v>
      </c>
      <c r="H4" s="21">
        <f t="array" ref="H4">F4*G4</f>
        <v>0</v>
      </c>
      <c r="I4" s="22"/>
    </row>
    <row r="5" spans="1:9" ht="102.75" customHeight="1">
      <c r="A5" s="23" t="s">
        <v>13</v>
      </c>
      <c r="B5" s="16" t="s">
        <v>14</v>
      </c>
      <c r="C5" s="26" t="s">
        <v>15</v>
      </c>
      <c r="D5" s="18">
        <v>36487.599999999999</v>
      </c>
      <c r="E5" s="18">
        <f t="shared" si="0"/>
        <v>36487.599999999999</v>
      </c>
      <c r="F5" s="19">
        <v>0</v>
      </c>
      <c r="G5" s="25">
        <v>1</v>
      </c>
      <c r="H5" s="21">
        <f t="array" ref="H5">F5*G5</f>
        <v>0</v>
      </c>
      <c r="I5" s="22"/>
    </row>
    <row r="6" spans="1:9" ht="119.25" customHeight="1">
      <c r="A6" s="23" t="s">
        <v>16</v>
      </c>
      <c r="B6" s="16" t="s">
        <v>17</v>
      </c>
      <c r="C6" s="17" t="s">
        <v>18</v>
      </c>
      <c r="D6" s="24">
        <v>25528.93</v>
      </c>
      <c r="E6" s="18">
        <f>D6*G6</f>
        <v>51057.86</v>
      </c>
      <c r="F6" s="19">
        <v>0</v>
      </c>
      <c r="G6" s="25">
        <v>2</v>
      </c>
      <c r="H6" s="21">
        <f t="array" ref="H6">F6*G6</f>
        <v>0</v>
      </c>
      <c r="I6" s="22"/>
    </row>
    <row r="7" spans="1:9" ht="47.65" customHeight="1">
      <c r="A7" s="23" t="s">
        <v>19</v>
      </c>
      <c r="B7" s="16" t="s">
        <v>20</v>
      </c>
      <c r="C7" s="17" t="s">
        <v>21</v>
      </c>
      <c r="D7" s="24">
        <v>27264.45</v>
      </c>
      <c r="E7" s="18">
        <f t="shared" si="0"/>
        <v>27264.45</v>
      </c>
      <c r="F7" s="19">
        <v>0</v>
      </c>
      <c r="G7" s="25">
        <v>1</v>
      </c>
      <c r="H7" s="21">
        <f t="array" ref="H7">F7*G7</f>
        <v>0</v>
      </c>
      <c r="I7" s="22"/>
    </row>
    <row r="8" spans="1:9" ht="91.5" customHeight="1">
      <c r="A8" s="23" t="s">
        <v>22</v>
      </c>
      <c r="B8" s="16" t="s">
        <v>23</v>
      </c>
      <c r="C8" s="27" t="s">
        <v>24</v>
      </c>
      <c r="D8" s="24">
        <v>36355.370000000003</v>
      </c>
      <c r="E8" s="18">
        <f t="shared" si="0"/>
        <v>36355.370000000003</v>
      </c>
      <c r="F8" s="19">
        <v>0</v>
      </c>
      <c r="G8" s="25">
        <v>1</v>
      </c>
      <c r="H8" s="21">
        <f t="array" ref="H8">F8*G8</f>
        <v>0</v>
      </c>
      <c r="I8" s="22"/>
    </row>
    <row r="9" spans="1:9" ht="27" customHeight="1">
      <c r="A9" s="39" t="s">
        <v>25</v>
      </c>
      <c r="B9" s="40"/>
      <c r="C9" s="40"/>
      <c r="D9" s="28">
        <f t="array" ref="D9">SUM(D3:D8)</f>
        <v>245867.22</v>
      </c>
      <c r="E9" s="28">
        <f>SUM(E3:E8)</f>
        <v>323454</v>
      </c>
      <c r="F9" s="29"/>
      <c r="G9" s="30"/>
      <c r="H9" s="29">
        <f t="array" ref="H9">SUM(H3:H8)</f>
        <v>0</v>
      </c>
      <c r="I9" s="31"/>
    </row>
    <row r="10" spans="1:9" ht="13.5" customHeight="1">
      <c r="A10" s="41" t="s">
        <v>26</v>
      </c>
      <c r="B10" s="42"/>
      <c r="C10" s="42"/>
      <c r="D10" s="32"/>
      <c r="E10" s="32"/>
      <c r="F10" s="32"/>
      <c r="G10" s="32"/>
      <c r="H10" s="33">
        <f t="array" ref="H10">H9*1.21</f>
        <v>0</v>
      </c>
      <c r="I10" s="14"/>
    </row>
    <row r="11" spans="1:9" ht="13.5" customHeight="1">
      <c r="A11" s="34"/>
      <c r="B11" s="34"/>
      <c r="C11" s="35"/>
      <c r="D11" s="35"/>
      <c r="E11" s="35"/>
      <c r="F11" s="34"/>
      <c r="G11" s="34"/>
      <c r="H11" s="35"/>
      <c r="I11" s="9"/>
    </row>
    <row r="12" spans="1:9" ht="13.5" customHeight="1">
      <c r="A12" s="36"/>
      <c r="B12" s="36"/>
      <c r="C12" s="9"/>
      <c r="D12" s="9"/>
      <c r="E12" s="9"/>
      <c r="F12" s="36"/>
      <c r="G12" s="36"/>
      <c r="H12" s="9"/>
      <c r="I12" s="9"/>
    </row>
    <row r="13" spans="1:9" ht="13.5" customHeight="1">
      <c r="A13" s="36"/>
      <c r="B13" s="36"/>
      <c r="C13" s="9"/>
      <c r="D13" s="9"/>
      <c r="E13" s="9"/>
      <c r="F13" s="36"/>
      <c r="G13" s="36"/>
      <c r="H13" s="9"/>
      <c r="I13" s="9"/>
    </row>
    <row r="14" spans="1:9" ht="13.5" customHeight="1">
      <c r="A14" s="36"/>
      <c r="B14" s="36"/>
      <c r="C14" s="9"/>
      <c r="D14" s="9"/>
      <c r="E14" s="9"/>
      <c r="F14" s="36"/>
      <c r="G14" s="36"/>
      <c r="H14" s="9"/>
      <c r="I14" s="9"/>
    </row>
    <row r="15" spans="1:9" ht="13.5" customHeight="1">
      <c r="A15" s="36"/>
      <c r="B15" s="36"/>
      <c r="C15" s="9"/>
      <c r="D15" s="9"/>
      <c r="E15" s="9"/>
      <c r="F15" s="36"/>
      <c r="G15" s="36"/>
      <c r="H15" s="9"/>
      <c r="I15" s="9"/>
    </row>
    <row r="16" spans="1:9" ht="13.5" customHeight="1">
      <c r="A16" s="36"/>
      <c r="B16" s="36"/>
      <c r="C16" s="9"/>
      <c r="D16" s="9"/>
      <c r="E16" s="9"/>
      <c r="F16" s="36"/>
      <c r="G16" s="36"/>
      <c r="H16" s="9"/>
      <c r="I16" s="9"/>
    </row>
    <row r="17" spans="1:9" ht="13.5" customHeight="1">
      <c r="A17" s="36"/>
      <c r="B17" s="36"/>
      <c r="C17" s="9"/>
      <c r="D17" s="9"/>
      <c r="E17" s="9"/>
      <c r="F17" s="36"/>
      <c r="G17" s="36"/>
      <c r="H17" s="9"/>
      <c r="I17" s="9"/>
    </row>
    <row r="18" spans="1:9" ht="13.5" customHeight="1">
      <c r="A18" s="36"/>
      <c r="B18" s="36"/>
      <c r="C18" s="9"/>
      <c r="D18" s="9"/>
      <c r="E18" s="9"/>
      <c r="F18" s="36"/>
      <c r="G18" s="36"/>
      <c r="H18" s="9"/>
      <c r="I18" s="9"/>
    </row>
    <row r="19" spans="1:9" ht="13.5" customHeight="1">
      <c r="A19" s="36"/>
      <c r="B19" s="36"/>
      <c r="C19" s="9"/>
      <c r="D19" s="9"/>
      <c r="E19" s="9"/>
      <c r="F19" s="36"/>
      <c r="G19" s="36"/>
      <c r="H19" s="9"/>
      <c r="I19" s="9"/>
    </row>
    <row r="20" spans="1:9" ht="13.5" customHeight="1">
      <c r="A20" s="36"/>
      <c r="B20" s="36"/>
      <c r="C20" s="9"/>
      <c r="D20" s="9"/>
      <c r="E20" s="9"/>
      <c r="F20" s="36"/>
      <c r="G20" s="36"/>
      <c r="H20" s="9"/>
      <c r="I20" s="9"/>
    </row>
    <row r="21" spans="1:9" ht="13.5" customHeight="1">
      <c r="A21" s="36"/>
      <c r="B21" s="36"/>
      <c r="C21" s="9"/>
      <c r="D21" s="9"/>
      <c r="E21" s="9"/>
      <c r="F21" s="36"/>
      <c r="G21" s="36"/>
      <c r="H21" s="9"/>
      <c r="I21" s="9"/>
    </row>
    <row r="22" spans="1:9" ht="13.5" customHeight="1">
      <c r="A22" s="36"/>
      <c r="B22" s="36"/>
      <c r="C22" s="9"/>
      <c r="D22" s="9"/>
      <c r="E22" s="9"/>
      <c r="F22" s="36"/>
      <c r="G22" s="36"/>
      <c r="H22" s="9"/>
      <c r="I22" s="9"/>
    </row>
    <row r="23" spans="1:9" ht="13.5" customHeight="1">
      <c r="A23" s="36"/>
      <c r="B23" s="36"/>
      <c r="C23" s="9"/>
      <c r="D23" s="9"/>
      <c r="E23" s="9"/>
      <c r="F23" s="36"/>
      <c r="G23" s="36"/>
      <c r="H23" s="9"/>
      <c r="I23" s="9"/>
    </row>
    <row r="24" spans="1:9" ht="13.5" customHeight="1">
      <c r="A24" s="36"/>
      <c r="B24" s="36"/>
      <c r="C24" s="9"/>
      <c r="D24" s="9"/>
      <c r="E24" s="9"/>
      <c r="F24" s="36"/>
      <c r="G24" s="36"/>
      <c r="H24" s="9"/>
      <c r="I24" s="9"/>
    </row>
    <row r="25" spans="1:9" ht="13.5" customHeight="1">
      <c r="A25" s="36"/>
      <c r="B25" s="36"/>
      <c r="C25" s="9"/>
      <c r="D25" s="9"/>
      <c r="E25" s="9"/>
      <c r="F25" s="36"/>
      <c r="G25" s="36"/>
      <c r="H25" s="9"/>
      <c r="I25" s="9"/>
    </row>
    <row r="26" spans="1:9" ht="13.5" customHeight="1">
      <c r="A26" s="36"/>
      <c r="B26" s="36"/>
      <c r="C26" s="9"/>
      <c r="D26" s="9"/>
      <c r="E26" s="9"/>
      <c r="F26" s="36"/>
      <c r="G26" s="36"/>
      <c r="H26" s="9"/>
      <c r="I26" s="9"/>
    </row>
    <row r="27" spans="1:9" ht="13.5" customHeight="1">
      <c r="A27" s="36"/>
      <c r="B27" s="36"/>
      <c r="C27" s="9"/>
      <c r="D27" s="9"/>
      <c r="E27" s="9"/>
      <c r="F27" s="36"/>
      <c r="G27" s="36"/>
      <c r="H27" s="9"/>
      <c r="I27" s="9"/>
    </row>
    <row r="28" spans="1:9" ht="13.5" customHeight="1">
      <c r="A28" s="36"/>
      <c r="B28" s="36"/>
      <c r="C28" s="9"/>
      <c r="D28" s="9"/>
      <c r="E28" s="9"/>
      <c r="F28" s="36"/>
      <c r="G28" s="36"/>
      <c r="H28" s="9"/>
      <c r="I28" s="9"/>
    </row>
    <row r="29" spans="1:9" ht="13.5" customHeight="1">
      <c r="A29" s="36"/>
      <c r="B29" s="36"/>
      <c r="C29" s="9"/>
      <c r="D29" s="9"/>
      <c r="E29" s="9"/>
      <c r="F29" s="36"/>
      <c r="G29" s="36"/>
      <c r="H29" s="9"/>
      <c r="I29" s="9"/>
    </row>
    <row r="30" spans="1:9" ht="13.5" customHeight="1">
      <c r="A30" s="36"/>
      <c r="B30" s="36"/>
      <c r="C30" s="9"/>
      <c r="D30" s="9"/>
      <c r="E30" s="9"/>
      <c r="F30" s="36"/>
      <c r="G30" s="36"/>
      <c r="H30" s="9"/>
      <c r="I30" s="9"/>
    </row>
    <row r="31" spans="1:9" ht="13.5" customHeight="1">
      <c r="A31" s="36"/>
      <c r="B31" s="36"/>
      <c r="C31" s="9"/>
      <c r="D31" s="9"/>
      <c r="E31" s="9"/>
      <c r="F31" s="36"/>
      <c r="G31" s="36"/>
      <c r="H31" s="9"/>
      <c r="I31" s="9"/>
    </row>
    <row r="32" spans="1:9" ht="13.5" customHeight="1">
      <c r="A32" s="36"/>
      <c r="B32" s="36"/>
      <c r="C32" s="9"/>
      <c r="D32" s="9"/>
      <c r="E32" s="9"/>
      <c r="F32" s="36"/>
      <c r="G32" s="36"/>
      <c r="H32" s="9"/>
      <c r="I32" s="9"/>
    </row>
    <row r="33" spans="1:9" ht="13.5" customHeight="1">
      <c r="A33" s="36"/>
      <c r="B33" s="36"/>
      <c r="C33" s="9"/>
      <c r="D33" s="9"/>
      <c r="E33" s="9"/>
      <c r="F33" s="36"/>
      <c r="G33" s="36"/>
      <c r="H33" s="9"/>
      <c r="I33" s="9"/>
    </row>
    <row r="34" spans="1:9" ht="13.5" customHeight="1">
      <c r="A34" s="36"/>
      <c r="B34" s="36"/>
      <c r="C34" s="9"/>
      <c r="D34" s="9"/>
      <c r="E34" s="9"/>
      <c r="F34" s="36"/>
      <c r="G34" s="36"/>
      <c r="H34" s="9"/>
      <c r="I34" s="9"/>
    </row>
    <row r="35" spans="1:9" ht="13.5" customHeight="1">
      <c r="A35" s="36"/>
      <c r="B35" s="36"/>
      <c r="C35" s="9"/>
      <c r="D35" s="9"/>
      <c r="E35" s="9"/>
      <c r="F35" s="36"/>
      <c r="G35" s="36"/>
      <c r="H35" s="9"/>
      <c r="I35" s="9"/>
    </row>
    <row r="36" spans="1:9" ht="13.5" customHeight="1">
      <c r="A36" s="36"/>
      <c r="B36" s="36"/>
      <c r="C36" s="9"/>
      <c r="D36" s="9"/>
      <c r="E36" s="9"/>
      <c r="F36" s="36"/>
      <c r="G36" s="36"/>
      <c r="H36" s="9"/>
      <c r="I36" s="9"/>
    </row>
    <row r="37" spans="1:9" ht="13.5" customHeight="1">
      <c r="A37" s="36"/>
      <c r="B37" s="36"/>
      <c r="C37" s="9"/>
      <c r="D37" s="9"/>
      <c r="E37" s="9"/>
      <c r="F37" s="36"/>
      <c r="G37" s="36"/>
      <c r="H37" s="9"/>
      <c r="I37" s="9"/>
    </row>
    <row r="38" spans="1:9" ht="13.5" customHeight="1">
      <c r="A38" s="36"/>
      <c r="B38" s="36"/>
      <c r="C38" s="9"/>
      <c r="D38" s="9"/>
      <c r="E38" s="9"/>
      <c r="F38" s="36"/>
      <c r="G38" s="36"/>
      <c r="H38" s="9"/>
      <c r="I38" s="9"/>
    </row>
    <row r="39" spans="1:9" ht="13.5" customHeight="1">
      <c r="A39" s="36"/>
      <c r="B39" s="36"/>
      <c r="C39" s="9"/>
      <c r="D39" s="9"/>
      <c r="E39" s="9"/>
      <c r="F39" s="36"/>
      <c r="G39" s="36"/>
      <c r="H39" s="9"/>
      <c r="I39" s="9"/>
    </row>
    <row r="40" spans="1:9" ht="13.5" customHeight="1">
      <c r="A40" s="36"/>
      <c r="B40" s="36"/>
      <c r="C40" s="9"/>
      <c r="D40" s="9"/>
      <c r="E40" s="9"/>
      <c r="F40" s="36"/>
      <c r="G40" s="36"/>
      <c r="H40" s="9"/>
      <c r="I40" s="9"/>
    </row>
    <row r="41" spans="1:9" ht="13.5" customHeight="1">
      <c r="A41" s="36"/>
      <c r="B41" s="36"/>
      <c r="C41" s="9"/>
      <c r="D41" s="9"/>
      <c r="E41" s="9"/>
      <c r="F41" s="36"/>
      <c r="G41" s="36"/>
      <c r="H41" s="9"/>
      <c r="I41" s="9"/>
    </row>
    <row r="42" spans="1:9" ht="13.5" customHeight="1">
      <c r="A42" s="36"/>
      <c r="B42" s="36"/>
      <c r="C42" s="9"/>
      <c r="D42" s="9"/>
      <c r="E42" s="9"/>
      <c r="F42" s="36"/>
      <c r="G42" s="36"/>
      <c r="H42" s="9"/>
      <c r="I42" s="9"/>
    </row>
    <row r="43" spans="1:9" ht="13.5" customHeight="1">
      <c r="A43" s="36"/>
      <c r="B43" s="36"/>
      <c r="C43" s="9"/>
      <c r="D43" s="9"/>
      <c r="E43" s="9"/>
      <c r="F43" s="36"/>
      <c r="G43" s="36"/>
      <c r="H43" s="9"/>
      <c r="I43" s="9"/>
    </row>
    <row r="44" spans="1:9" ht="13.5" customHeight="1">
      <c r="A44" s="36"/>
      <c r="B44" s="36"/>
      <c r="C44" s="9"/>
      <c r="D44" s="9"/>
      <c r="E44" s="9"/>
      <c r="F44" s="36"/>
      <c r="G44" s="36"/>
      <c r="H44" s="9"/>
      <c r="I44" s="9"/>
    </row>
    <row r="45" spans="1:9" ht="13.5" customHeight="1">
      <c r="A45" s="36"/>
      <c r="B45" s="36"/>
      <c r="C45" s="9"/>
      <c r="D45" s="9"/>
      <c r="E45" s="9"/>
      <c r="F45" s="36"/>
      <c r="G45" s="36"/>
      <c r="H45" s="9"/>
      <c r="I45" s="9"/>
    </row>
    <row r="46" spans="1:9" ht="13.5" customHeight="1">
      <c r="A46" s="36"/>
      <c r="B46" s="36"/>
      <c r="C46" s="9"/>
      <c r="D46" s="9"/>
      <c r="E46" s="9"/>
      <c r="F46" s="36"/>
      <c r="G46" s="36"/>
      <c r="H46" s="9"/>
      <c r="I46" s="9"/>
    </row>
    <row r="47" spans="1:9" ht="13.5" customHeight="1">
      <c r="A47" s="36"/>
      <c r="B47" s="36"/>
      <c r="C47" s="9"/>
      <c r="D47" s="9"/>
      <c r="E47" s="9"/>
      <c r="F47" s="36"/>
      <c r="G47" s="36"/>
      <c r="H47" s="9"/>
      <c r="I47" s="9"/>
    </row>
    <row r="48" spans="1:9" ht="13.5" customHeight="1">
      <c r="A48" s="36"/>
      <c r="B48" s="36"/>
      <c r="C48" s="9"/>
      <c r="D48" s="9"/>
      <c r="E48" s="9"/>
      <c r="F48" s="36"/>
      <c r="G48" s="36"/>
      <c r="H48" s="9"/>
      <c r="I48" s="9"/>
    </row>
    <row r="49" spans="1:9" ht="13.5" customHeight="1">
      <c r="A49" s="36"/>
      <c r="B49" s="36"/>
      <c r="C49" s="9"/>
      <c r="D49" s="9"/>
      <c r="E49" s="9"/>
      <c r="F49" s="36"/>
      <c r="G49" s="36"/>
      <c r="H49" s="9"/>
      <c r="I49" s="9"/>
    </row>
    <row r="50" spans="1:9" ht="13.5" customHeight="1">
      <c r="A50" s="36"/>
      <c r="B50" s="36"/>
      <c r="C50" s="9"/>
      <c r="D50" s="9"/>
      <c r="E50" s="9"/>
      <c r="F50" s="36"/>
      <c r="G50" s="36"/>
      <c r="H50" s="9"/>
      <c r="I50" s="9"/>
    </row>
    <row r="51" spans="1:9" ht="13.5" customHeight="1">
      <c r="A51" s="36"/>
      <c r="B51" s="36"/>
      <c r="C51" s="9"/>
      <c r="D51" s="9"/>
      <c r="E51" s="9"/>
      <c r="F51" s="36"/>
      <c r="G51" s="36"/>
      <c r="H51" s="9"/>
      <c r="I51" s="9"/>
    </row>
    <row r="52" spans="1:9" ht="13.5" customHeight="1">
      <c r="A52" s="36"/>
      <c r="B52" s="36"/>
      <c r="C52" s="9"/>
      <c r="D52" s="9"/>
      <c r="E52" s="9"/>
      <c r="F52" s="36"/>
      <c r="G52" s="36"/>
      <c r="H52" s="9"/>
      <c r="I52" s="9"/>
    </row>
    <row r="53" spans="1:9" ht="13.5" customHeight="1">
      <c r="A53" s="36"/>
      <c r="B53" s="36"/>
      <c r="C53" s="9"/>
      <c r="D53" s="9"/>
      <c r="E53" s="9"/>
      <c r="F53" s="36"/>
      <c r="G53" s="36"/>
      <c r="H53" s="9"/>
      <c r="I53" s="9"/>
    </row>
    <row r="54" spans="1:9" ht="13.5" customHeight="1">
      <c r="A54" s="36"/>
      <c r="B54" s="36"/>
      <c r="C54" s="9"/>
      <c r="D54" s="9"/>
      <c r="E54" s="9"/>
      <c r="F54" s="36"/>
      <c r="G54" s="36"/>
      <c r="H54" s="9"/>
      <c r="I54" s="9"/>
    </row>
    <row r="55" spans="1:9" ht="13.5" customHeight="1">
      <c r="A55" s="36"/>
      <c r="B55" s="36"/>
      <c r="C55" s="9"/>
      <c r="D55" s="9"/>
      <c r="E55" s="9"/>
      <c r="F55" s="36"/>
      <c r="G55" s="36"/>
      <c r="H55" s="9"/>
      <c r="I55" s="9"/>
    </row>
    <row r="56" spans="1:9" ht="13.5" customHeight="1">
      <c r="A56" s="36"/>
      <c r="B56" s="36"/>
      <c r="C56" s="9"/>
      <c r="D56" s="9"/>
      <c r="E56" s="9"/>
      <c r="F56" s="36"/>
      <c r="G56" s="36"/>
      <c r="H56" s="9"/>
      <c r="I56" s="9"/>
    </row>
    <row r="57" spans="1:9" ht="13.5" customHeight="1">
      <c r="A57" s="36"/>
      <c r="B57" s="36"/>
      <c r="C57" s="9"/>
      <c r="D57" s="9"/>
      <c r="E57" s="9"/>
      <c r="F57" s="36"/>
      <c r="G57" s="36"/>
      <c r="H57" s="9"/>
      <c r="I57" s="9"/>
    </row>
    <row r="58" spans="1:9" ht="13.5" customHeight="1">
      <c r="A58" s="36"/>
      <c r="B58" s="36"/>
      <c r="C58" s="9"/>
      <c r="D58" s="9"/>
      <c r="E58" s="9"/>
      <c r="F58" s="36"/>
      <c r="G58" s="36"/>
      <c r="H58" s="9"/>
      <c r="I58" s="9"/>
    </row>
    <row r="59" spans="1:9" ht="13.5" customHeight="1">
      <c r="A59" s="36"/>
      <c r="B59" s="36"/>
      <c r="C59" s="9"/>
      <c r="D59" s="9"/>
      <c r="E59" s="9"/>
      <c r="F59" s="36"/>
      <c r="G59" s="36"/>
      <c r="H59" s="9"/>
      <c r="I59" s="9"/>
    </row>
    <row r="60" spans="1:9" ht="13.5" customHeight="1">
      <c r="A60" s="36"/>
      <c r="B60" s="36"/>
      <c r="C60" s="9"/>
      <c r="D60" s="9"/>
      <c r="E60" s="9"/>
      <c r="F60" s="36"/>
      <c r="G60" s="36"/>
      <c r="H60" s="9"/>
      <c r="I60" s="9"/>
    </row>
    <row r="61" spans="1:9" ht="13.5" customHeight="1">
      <c r="A61" s="36"/>
      <c r="B61" s="36"/>
      <c r="C61" s="9"/>
      <c r="D61" s="9"/>
      <c r="E61" s="9"/>
      <c r="F61" s="36"/>
      <c r="G61" s="36"/>
      <c r="H61" s="9"/>
      <c r="I61" s="9"/>
    </row>
    <row r="62" spans="1:9" ht="13.5" customHeight="1">
      <c r="A62" s="36"/>
      <c r="B62" s="36"/>
      <c r="C62" s="9"/>
      <c r="D62" s="9"/>
      <c r="E62" s="9"/>
      <c r="F62" s="36"/>
      <c r="G62" s="36"/>
      <c r="H62" s="9"/>
      <c r="I62" s="9"/>
    </row>
  </sheetData>
  <mergeCells count="2">
    <mergeCell ref="A9:C9"/>
    <mergeCell ref="A10:C10"/>
  </mergeCells>
  <conditionalFormatting sqref="F3">
    <cfRule type="cellIs" dxfId="7" priority="1" stopIfTrue="1" operator="greaterThan">
      <formula>$D$3</formula>
    </cfRule>
  </conditionalFormatting>
  <conditionalFormatting sqref="F4">
    <cfRule type="cellIs" dxfId="6" priority="2" stopIfTrue="1" operator="greaterThan">
      <formula>$D$4</formula>
    </cfRule>
  </conditionalFormatting>
  <conditionalFormatting sqref="F5">
    <cfRule type="cellIs" dxfId="5" priority="3" stopIfTrue="1" operator="greaterThan">
      <formula>$D$5</formula>
    </cfRule>
  </conditionalFormatting>
  <conditionalFormatting sqref="F6">
    <cfRule type="cellIs" dxfId="4" priority="4" stopIfTrue="1" operator="greaterThan">
      <formula>$D$6</formula>
    </cfRule>
  </conditionalFormatting>
  <conditionalFormatting sqref="F7">
    <cfRule type="cellIs" dxfId="3" priority="5" stopIfTrue="1" operator="greaterThan">
      <formula>$D$7</formula>
    </cfRule>
    <cfRule type="cellIs" dxfId="2" priority="5" stopIfTrue="1" operator="greaterThan">
      <formula>$D$4</formula>
    </cfRule>
  </conditionalFormatting>
  <conditionalFormatting sqref="F8">
    <cfRule type="cellIs" dxfId="1" priority="6" stopIfTrue="1" operator="greaterThan">
      <formula>$D$8</formula>
    </cfRule>
    <cfRule type="cellIs" dxfId="0" priority="6" stopIfTrue="1" operator="greaterThan">
      <formula>$D$4</formula>
    </cfRule>
  </conditionalFormatting>
  <pageMargins left="0.7" right="0.7" top="0.78740200000000005" bottom="0.78740200000000005" header="0.3" footer="0.3"/>
  <pageSetup scale="62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FOTO - 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jezkovas</dc:creator>
  <cp:lastModifiedBy>jezkovas</cp:lastModifiedBy>
  <dcterms:created xsi:type="dcterms:W3CDTF">2025-12-11T09:56:57Z</dcterms:created>
  <dcterms:modified xsi:type="dcterms:W3CDTF">2025-12-11T09:56:57Z</dcterms:modified>
</cp:coreProperties>
</file>