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david.redaj\Desktop\"/>
    </mc:Choice>
  </mc:AlternateContent>
  <xr:revisionPtr revIDLastSave="0" documentId="8_{92789625-1F6D-47B9-A583-F7901E203BA4}" xr6:coauthVersionLast="47" xr6:coauthVersionMax="47" xr10:uidLastSave="{00000000-0000-0000-0000-000000000000}"/>
  <bookViews>
    <workbookView xWindow="28680" yWindow="-120" windowWidth="29040" windowHeight="15840" tabRatio="822" xr2:uid="{00000000-000D-0000-FFFF-FFFF00000000}"/>
  </bookViews>
  <sheets>
    <sheet name="CPTO FŽP" sheetId="5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7" l="1"/>
  <c r="E39" i="57" l="1"/>
  <c r="E37" i="57"/>
  <c r="E38" i="57"/>
  <c r="E36" i="57"/>
  <c r="E22" i="57"/>
  <c r="E23" i="57"/>
  <c r="E49" i="57" l="1"/>
  <c r="E40" i="57"/>
  <c r="E11" i="57"/>
  <c r="E35" i="57"/>
  <c r="E34" i="57"/>
  <c r="E33" i="57"/>
  <c r="E30" i="57"/>
  <c r="E31" i="57"/>
  <c r="E26" i="57"/>
  <c r="E9" i="57"/>
  <c r="E54" i="57"/>
  <c r="E53" i="57"/>
  <c r="E52" i="57"/>
  <c r="E51" i="57"/>
  <c r="E50" i="57"/>
  <c r="E48" i="57"/>
  <c r="E47" i="57"/>
  <c r="E46" i="57"/>
  <c r="E45" i="57"/>
  <c r="E44" i="57"/>
  <c r="E43" i="57"/>
  <c r="E42" i="57"/>
  <c r="E32" i="57"/>
  <c r="E29" i="57"/>
  <c r="E28" i="57"/>
  <c r="E27" i="57"/>
  <c r="E25" i="57"/>
  <c r="E24" i="57"/>
  <c r="E21" i="57"/>
  <c r="E20" i="57"/>
  <c r="E19" i="57"/>
  <c r="E18" i="57"/>
  <c r="E16" i="57"/>
  <c r="E15" i="57"/>
  <c r="E14" i="57"/>
  <c r="E13" i="57"/>
  <c r="E12" i="57"/>
  <c r="E10" i="57"/>
  <c r="E8" i="57"/>
  <c r="E7" i="57"/>
  <c r="E6" i="57"/>
  <c r="E5" i="57"/>
  <c r="E3" i="57"/>
  <c r="E2" i="57"/>
  <c r="E17" i="57" l="1"/>
  <c r="E41" i="57"/>
  <c r="E56" i="57" l="1"/>
</calcChain>
</file>

<file path=xl/sharedStrings.xml><?xml version="1.0" encoding="utf-8"?>
<sst xmlns="http://schemas.openxmlformats.org/spreadsheetml/2006/main" count="112" uniqueCount="65">
  <si>
    <t>ks</t>
  </si>
  <si>
    <t>bm</t>
  </si>
  <si>
    <t>kg</t>
  </si>
  <si>
    <t>Komunikační kabeláž</t>
  </si>
  <si>
    <t>Chladivo R410A</t>
  </si>
  <si>
    <t>6,4mm - CU Potrubí vč. izolace</t>
  </si>
  <si>
    <t>28,6mm - CU Potrubí vč. izolace</t>
  </si>
  <si>
    <t>22,2mm - CU Potrubí vč. izolace</t>
  </si>
  <si>
    <t>15,9mm - CU Potrubí vč. izolace</t>
  </si>
  <si>
    <t>12,7mm - CU Potrubí vč. izolace</t>
  </si>
  <si>
    <t>9,5mm - CU Potrubí vč. izolace</t>
  </si>
  <si>
    <t>Čelní panel kazetové jednotky</t>
  </si>
  <si>
    <t>MJ</t>
  </si>
  <si>
    <t>Jistič 10A/1 - char C</t>
  </si>
  <si>
    <t>CYKY 3x2,5</t>
  </si>
  <si>
    <t>Počet</t>
  </si>
  <si>
    <t>Položka</t>
  </si>
  <si>
    <t>Jistič 32A/3 - char C</t>
  </si>
  <si>
    <t>CYKY 5x10</t>
  </si>
  <si>
    <t>Kabelový ovladač</t>
  </si>
  <si>
    <t>kpt</t>
  </si>
  <si>
    <t>Požární ucpávky</t>
  </si>
  <si>
    <t>Montážní a spojovací materiál</t>
  </si>
  <si>
    <t>Tlakové zkoušky dusíkem</t>
  </si>
  <si>
    <t>Montáž venkovní jednotky</t>
  </si>
  <si>
    <t>Montáž vnitřní jednotky</t>
  </si>
  <si>
    <t>Montáž CU potrubí</t>
  </si>
  <si>
    <t>Montáž elektro</t>
  </si>
  <si>
    <t>Revize elektro</t>
  </si>
  <si>
    <t>Zkušební provoz</t>
  </si>
  <si>
    <t>Zaškolení obsluhy</t>
  </si>
  <si>
    <t>Topná / chladicí zkouška</t>
  </si>
  <si>
    <t>Doprava</t>
  </si>
  <si>
    <t>Cena celkem</t>
  </si>
  <si>
    <t>Cena / MJ</t>
  </si>
  <si>
    <t>hod</t>
  </si>
  <si>
    <t>Kazetová jednotka - Chladící výkon 5,6 kW, Příkon chlazení 0,026 kW, Topný výkon 6,3 kW, Vzduchový Výkon 800/920/1250 m3/h, Hladina akustického tlaku chlazení 27/29/32 dB, Napájení 230V, Hmotnost 20kg, Rozměry (VxŠxH) 256x840x840</t>
  </si>
  <si>
    <t>Podstropní jednotka - Chladící výkon 5,6 kW, Příkon chlazení 0,034 kW, Topný výkon 6,3 kW, Vzduchový Výkon 540/720/960 m3/h, Hladina akustického tlaku chlazení 28/35/37 dB, Napájení 230V, Hmotnost 24kg, Rozměry (VxŠxH) 235x950x690</t>
  </si>
  <si>
    <t>Podstropní jednotka - Chladící výkon 7,1kW, Příkon chlazení 0,067 kW, Topný výkon 8 kW, Vzduchový Výkon 750/1020/1440 m3/h, Hladina akustického tlaku chlazení 29/36/41 dB, Napájení 230V, Hmotnost 30kg, Rozměry (VxŠxH) 235x1270x690</t>
  </si>
  <si>
    <r>
      <t xml:space="preserve">CU potrubní rozbočka Y -  18 - </t>
    </r>
    <r>
      <rPr>
        <sz val="9"/>
        <color rgb="FF000000"/>
        <rFont val="Aptos Narrow"/>
        <family val="2"/>
      </rPr>
      <t xml:space="preserve">&lt; </t>
    </r>
    <r>
      <rPr>
        <sz val="9"/>
        <color rgb="FF000000"/>
        <rFont val="Arial"/>
        <family val="2"/>
      </rPr>
      <t>56kW</t>
    </r>
  </si>
  <si>
    <r>
      <t xml:space="preserve">CU potrubní rozbočka Y -  </t>
    </r>
    <r>
      <rPr>
        <sz val="9"/>
        <color rgb="FF000000"/>
        <rFont val="Aptos Narrow"/>
        <family val="2"/>
      </rPr>
      <t>&lt; 18</t>
    </r>
    <r>
      <rPr>
        <sz val="9"/>
        <color rgb="FF000000"/>
        <rFont val="Arial"/>
        <family val="2"/>
      </rPr>
      <t>kW</t>
    </r>
  </si>
  <si>
    <t>kpl.</t>
  </si>
  <si>
    <t xml:space="preserve">Potrubí pro odvod kondenzátu </t>
  </si>
  <si>
    <t>bm.</t>
  </si>
  <si>
    <t>Napojení potrubí pro odvod kondenzátu na stávající odpad</t>
  </si>
  <si>
    <t>Opláštění Kazetové jednotky pomocí SDK</t>
  </si>
  <si>
    <t>Konzole pro venkovní jednotku vč. silentbloků a dlaždic pro uložení</t>
  </si>
  <si>
    <t>Drážka pro potrubí do příčky vč. zapravení a výmalby(drážka do délky 1m)</t>
  </si>
  <si>
    <t>Žlab pozinkovaný do venkovního prostředí uzavřený</t>
  </si>
  <si>
    <t>Parapetní kanál dutý 110x70 pro vedení vnitřní kabeláže</t>
  </si>
  <si>
    <t>Prostup stěnou do tl. Stěny 250 mm vč. zapravení a výmalby</t>
  </si>
  <si>
    <t>Revize chladicího zařízení vč. vystavení knihy chladiv</t>
  </si>
  <si>
    <t>Dokumentace skutečného provedení stavby</t>
  </si>
  <si>
    <t>Revize Požární ucpávky</t>
  </si>
  <si>
    <t>Štítek Požární ucpávky</t>
  </si>
  <si>
    <t>Úprava rozvaděče</t>
  </si>
  <si>
    <t xml:space="preserve">Čerpadlo pro odvod kondenzátu </t>
  </si>
  <si>
    <t xml:space="preserve">Zakrytí laboratorního nábytku </t>
  </si>
  <si>
    <t>Manipulační technika - přesun hmot - stěhování výtahem / ručně</t>
  </si>
  <si>
    <t xml:space="preserve">Úklid </t>
  </si>
  <si>
    <t>Likvidace odpadů</t>
  </si>
  <si>
    <t>Prostup střechou vč. zapravení - jádrové vrtání DN125</t>
  </si>
  <si>
    <t xml:space="preserve">Drátěný žlab </t>
  </si>
  <si>
    <t>Podstropní jednotka - Chladící výkon 4,5 kW, Příkon chlazení 0,033 kW, Topný výkon 5 kW, Vzduchový Výkon 540/690/840 m3/h, Hladina akustického tlaku chlazení 28/34/36 dB, Napájení 230V, Hmotnost 24kg, Rozměry (VxŠxH) 235x950x690</t>
  </si>
  <si>
    <t>Venkovní jednotka - Chladící výkon 40 kW, Příkon chlazení 14,55 kW, SEER 7,05, Jmenovitý proud 15,5A, Topný výkon 40 kW, Příkon Topení 10 kW, SCOP 4,6, Vzduchový Výkon 11 880 m3/h, Hladina akustického tlaku chlazení 58 dB, Hladina akustického tlaku topení 62dB, Provozní rozsah venkovních teplot pro chlazení -15/+52°C, Provozní rozsah venkovních teplot pro Topení -25/+15,5°C, Napájení 400V, Doporučené Jištění 3x32A, Hmotnost 228kg, Rozměry (VxŠxH) 1690x990x780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</si>
</sst>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>
    <font>
      <sz val="9"/>
      <color theme="1"/>
      <name val="Arial"/>
      <family val="2"/>
      <charset val="128"/>
    </font>
    <font>
      <sz val="9"/>
      <color rgb="FF000000"/>
      <name val="Arial"/>
      <family val="2"/>
    </font>
    <font>
      <sz val="11"/>
      <color theme="1"/>
      <name val="Calibri"/>
      <family val="3"/>
      <charset val="128"/>
      <scheme val="minor"/>
    </font>
    <font>
      <b/>
      <sz val="9"/>
      <color rgb="FFFFFFFF"/>
      <name val="Arial"/>
      <family val="2"/>
    </font>
    <font>
      <sz val="9"/>
      <color theme="1"/>
      <name val="Arial"/>
      <family val="2"/>
      <charset val="128"/>
    </font>
    <font>
      <b/>
      <sz val="11"/>
      <color theme="0"/>
      <name val="Calibri"/>
      <family val="2"/>
      <charset val="238"/>
      <scheme val="minor"/>
    </font>
    <font>
      <sz val="9"/>
      <color rgb="FF00000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A5A5A5"/>
      </patternFill>
    </fill>
  </fills>
  <borders count="3">
    <border>
      <left/>
      <right/>
      <top/>
      <bottom/>
      <diagonal/>
    </border>
    <border>
      <left/>
      <right/>
      <top/>
      <bottom style="thin">
        <color rgb="FFD3D3D3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0" fontId="2" fillId="0" borderId="0"/>
    <xf numFmtId="0" fontId="5" fillId="3" borderId="2" applyNumberFormat="0" applyAlignment="0" applyProtection="0"/>
  </cellStyleXfs>
  <cellXfs count="15">
    <xf numFmtId="0" fontId="0" fillId="0" borderId="0" xfId="0">
      <alignment vertical="center"/>
    </xf>
    <xf numFmtId="0" fontId="3" fillId="2" borderId="0" xfId="1" applyFont="1" applyFill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1" applyFont="1" applyBorder="1" applyAlignment="1">
      <alignment horizontal="center" vertical="center" shrinkToFit="1"/>
    </xf>
    <xf numFmtId="0" fontId="1" fillId="0" borderId="0" xfId="1" applyFont="1" applyAlignment="1">
      <alignment horizontal="center" vertical="center"/>
    </xf>
    <xf numFmtId="164" fontId="3" fillId="2" borderId="0" xfId="1" applyNumberFormat="1" applyFont="1" applyFill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4" fontId="0" fillId="0" borderId="0" xfId="0" applyNumberFormat="1">
      <alignment vertical="center"/>
    </xf>
    <xf numFmtId="164" fontId="5" fillId="3" borderId="2" xfId="4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1" fillId="0" borderId="0" xfId="1" applyFont="1" applyAlignment="1">
      <alignment vertical="center" wrapText="1"/>
    </xf>
    <xf numFmtId="164" fontId="0" fillId="0" borderId="0" xfId="0" applyNumberFormat="1" applyAlignment="1">
      <alignment horizontal="center" vertical="center"/>
    </xf>
  </cellXfs>
  <cellStyles count="5">
    <cellStyle name="Kontrolní buňka" xfId="4" builtinId="23"/>
    <cellStyle name="Normální" xfId="0" builtinId="0"/>
    <cellStyle name="標準 2" xfId="2" xr:uid="{00000000-0005-0000-0000-000007000000}"/>
    <cellStyle name="標準 3" xfId="1" xr:uid="{00000000-0005-0000-0000-000006000000}"/>
    <cellStyle name="標準 4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7"/>
  <sheetViews>
    <sheetView tabSelected="1" workbookViewId="0">
      <selection activeCell="D3" sqref="D3"/>
    </sheetView>
  </sheetViews>
  <sheetFormatPr defaultRowHeight="11.25" customHeight="1"/>
  <cols>
    <col min="1" max="1" width="56.7109375" style="10" customWidth="1"/>
    <col min="2" max="2" width="7.140625" style="3" customWidth="1"/>
    <col min="3" max="3" width="8" style="3" customWidth="1"/>
    <col min="4" max="4" width="13.28515625" style="14" customWidth="1"/>
    <col min="5" max="5" width="14" style="8" bestFit="1" customWidth="1"/>
  </cols>
  <sheetData>
    <row r="1" spans="1:5" ht="13.5" customHeight="1">
      <c r="A1" s="11" t="s">
        <v>16</v>
      </c>
      <c r="B1" s="1" t="s">
        <v>12</v>
      </c>
      <c r="C1" s="1" t="s">
        <v>15</v>
      </c>
      <c r="D1" s="6" t="s">
        <v>34</v>
      </c>
      <c r="E1" s="6" t="s">
        <v>33</v>
      </c>
    </row>
    <row r="2" spans="1:5" ht="88.5" customHeight="1">
      <c r="A2" s="12" t="s">
        <v>64</v>
      </c>
      <c r="B2" s="4" t="s">
        <v>0</v>
      </c>
      <c r="C2" s="2">
        <v>1</v>
      </c>
      <c r="D2" s="7"/>
      <c r="E2" s="7">
        <f>D2*C2</f>
        <v>0</v>
      </c>
    </row>
    <row r="3" spans="1:5" ht="56.25" customHeight="1">
      <c r="A3" s="12" t="s">
        <v>36</v>
      </c>
      <c r="B3" s="2" t="s">
        <v>0</v>
      </c>
      <c r="C3" s="2">
        <v>1</v>
      </c>
      <c r="D3" s="7"/>
      <c r="E3" s="7">
        <f t="shared" ref="E3:E54" si="0">D3*C3</f>
        <v>0</v>
      </c>
    </row>
    <row r="4" spans="1:5" ht="50.25" customHeight="1">
      <c r="A4" s="12" t="s">
        <v>63</v>
      </c>
      <c r="B4" s="2" t="s">
        <v>0</v>
      </c>
      <c r="C4" s="2">
        <v>1</v>
      </c>
      <c r="D4" s="7"/>
      <c r="E4" s="7">
        <f t="shared" ref="E4" si="1">D4*C4</f>
        <v>0</v>
      </c>
    </row>
    <row r="5" spans="1:5" ht="50.25" customHeight="1">
      <c r="A5" s="12" t="s">
        <v>37</v>
      </c>
      <c r="B5" s="2" t="s">
        <v>0</v>
      </c>
      <c r="C5" s="2">
        <v>3</v>
      </c>
      <c r="D5" s="7"/>
      <c r="E5" s="7">
        <f t="shared" si="0"/>
        <v>0</v>
      </c>
    </row>
    <row r="6" spans="1:5" ht="55.5" customHeight="1">
      <c r="A6" s="12" t="s">
        <v>38</v>
      </c>
      <c r="B6" s="2" t="s">
        <v>0</v>
      </c>
      <c r="C6" s="2">
        <v>2</v>
      </c>
      <c r="D6" s="7"/>
      <c r="E6" s="7">
        <f t="shared" si="0"/>
        <v>0</v>
      </c>
    </row>
    <row r="7" spans="1:5" ht="13.5" customHeight="1">
      <c r="A7" s="12" t="s">
        <v>39</v>
      </c>
      <c r="B7" s="2" t="s">
        <v>0</v>
      </c>
      <c r="C7" s="2">
        <v>3</v>
      </c>
      <c r="D7" s="7"/>
      <c r="E7" s="7">
        <f t="shared" si="0"/>
        <v>0</v>
      </c>
    </row>
    <row r="8" spans="1:5" ht="13.5" customHeight="1">
      <c r="A8" s="12" t="s">
        <v>40</v>
      </c>
      <c r="B8" s="2" t="s">
        <v>0</v>
      </c>
      <c r="C8" s="2">
        <v>3</v>
      </c>
      <c r="D8" s="7"/>
      <c r="E8" s="7">
        <f t="shared" si="0"/>
        <v>0</v>
      </c>
    </row>
    <row r="9" spans="1:5" ht="13.5" customHeight="1">
      <c r="A9" s="12" t="s">
        <v>19</v>
      </c>
      <c r="B9" s="2" t="s">
        <v>0</v>
      </c>
      <c r="C9" s="2">
        <v>7</v>
      </c>
      <c r="D9" s="7"/>
      <c r="E9" s="7">
        <f t="shared" si="0"/>
        <v>0</v>
      </c>
    </row>
    <row r="10" spans="1:5" ht="13.5" customHeight="1">
      <c r="A10" s="12" t="s">
        <v>11</v>
      </c>
      <c r="B10" s="2" t="s">
        <v>0</v>
      </c>
      <c r="C10" s="2">
        <v>1</v>
      </c>
      <c r="D10" s="7"/>
      <c r="E10" s="7">
        <f t="shared" si="0"/>
        <v>0</v>
      </c>
    </row>
    <row r="11" spans="1:5" ht="13.5" customHeight="1">
      <c r="A11" s="13" t="s">
        <v>45</v>
      </c>
      <c r="B11" s="2" t="s">
        <v>41</v>
      </c>
      <c r="C11" s="2">
        <v>1</v>
      </c>
      <c r="D11" s="7"/>
      <c r="E11" s="7">
        <f t="shared" ref="E11" si="2">D11*C11</f>
        <v>0</v>
      </c>
    </row>
    <row r="12" spans="1:5" ht="13.5" customHeight="1">
      <c r="A12" s="13" t="s">
        <v>5</v>
      </c>
      <c r="B12" s="2" t="s">
        <v>1</v>
      </c>
      <c r="C12" s="2">
        <v>28</v>
      </c>
      <c r="D12" s="7"/>
      <c r="E12" s="7">
        <f t="shared" si="0"/>
        <v>0</v>
      </c>
    </row>
    <row r="13" spans="1:5" ht="13.5" customHeight="1">
      <c r="A13" s="13" t="s">
        <v>10</v>
      </c>
      <c r="B13" s="2" t="s">
        <v>1</v>
      </c>
      <c r="C13" s="2">
        <v>55</v>
      </c>
      <c r="D13" s="7"/>
      <c r="E13" s="7">
        <f t="shared" si="0"/>
        <v>0</v>
      </c>
    </row>
    <row r="14" spans="1:5" ht="13.5" customHeight="1">
      <c r="A14" s="13" t="s">
        <v>9</v>
      </c>
      <c r="B14" s="2" t="s">
        <v>1</v>
      </c>
      <c r="C14" s="2">
        <v>43</v>
      </c>
      <c r="D14" s="7"/>
      <c r="E14" s="7">
        <f t="shared" si="0"/>
        <v>0</v>
      </c>
    </row>
    <row r="15" spans="1:5" ht="13.5" customHeight="1">
      <c r="A15" s="13" t="s">
        <v>8</v>
      </c>
      <c r="B15" s="2" t="s">
        <v>1</v>
      </c>
      <c r="C15" s="2">
        <v>72</v>
      </c>
      <c r="D15" s="7"/>
      <c r="E15" s="7">
        <f t="shared" si="0"/>
        <v>0</v>
      </c>
    </row>
    <row r="16" spans="1:5" ht="13.5" customHeight="1">
      <c r="A16" s="13" t="s">
        <v>7</v>
      </c>
      <c r="B16" s="2" t="s">
        <v>1</v>
      </c>
      <c r="C16" s="2">
        <v>15</v>
      </c>
      <c r="D16" s="7"/>
      <c r="E16" s="7">
        <f t="shared" si="0"/>
        <v>0</v>
      </c>
    </row>
    <row r="17" spans="1:5" ht="13.5" customHeight="1">
      <c r="A17" s="13" t="s">
        <v>6</v>
      </c>
      <c r="B17" s="2" t="s">
        <v>1</v>
      </c>
      <c r="C17" s="2">
        <v>17</v>
      </c>
      <c r="D17" s="7"/>
      <c r="E17" s="7">
        <f t="shared" si="0"/>
        <v>0</v>
      </c>
    </row>
    <row r="18" spans="1:5" ht="13.5" customHeight="1">
      <c r="A18" s="13" t="s">
        <v>4</v>
      </c>
      <c r="B18" s="2" t="s">
        <v>2</v>
      </c>
      <c r="C18" s="2">
        <v>13.12</v>
      </c>
      <c r="D18" s="7"/>
      <c r="E18" s="7">
        <f t="shared" si="0"/>
        <v>0</v>
      </c>
    </row>
    <row r="19" spans="1:5" ht="11.25" customHeight="1">
      <c r="A19" s="13" t="s">
        <v>3</v>
      </c>
      <c r="B19" s="5" t="s">
        <v>1</v>
      </c>
      <c r="C19" s="5">
        <v>140</v>
      </c>
      <c r="E19" s="7">
        <f t="shared" si="0"/>
        <v>0</v>
      </c>
    </row>
    <row r="20" spans="1:5" ht="11.25" customHeight="1">
      <c r="A20" s="13" t="s">
        <v>13</v>
      </c>
      <c r="B20" s="3" t="s">
        <v>0</v>
      </c>
      <c r="C20" s="5">
        <v>2</v>
      </c>
      <c r="E20" s="7">
        <f t="shared" si="0"/>
        <v>0</v>
      </c>
    </row>
    <row r="21" spans="1:5" ht="11.25" customHeight="1">
      <c r="A21" s="13" t="s">
        <v>14</v>
      </c>
      <c r="B21" s="3" t="s">
        <v>1</v>
      </c>
      <c r="C21" s="3">
        <v>135</v>
      </c>
      <c r="E21" s="7">
        <f t="shared" si="0"/>
        <v>0</v>
      </c>
    </row>
    <row r="22" spans="1:5" ht="11.25" customHeight="1">
      <c r="A22" s="13" t="s">
        <v>62</v>
      </c>
      <c r="B22" s="3" t="s">
        <v>1</v>
      </c>
      <c r="C22" s="3">
        <v>60</v>
      </c>
      <c r="E22" s="7">
        <f t="shared" ref="E22" si="3">D22*C22</f>
        <v>0</v>
      </c>
    </row>
    <row r="23" spans="1:5" ht="11.25" customHeight="1">
      <c r="A23" s="13" t="s">
        <v>55</v>
      </c>
      <c r="B23" s="3" t="s">
        <v>20</v>
      </c>
      <c r="C23" s="3">
        <v>1</v>
      </c>
      <c r="E23" s="7">
        <f t="shared" si="0"/>
        <v>0</v>
      </c>
    </row>
    <row r="24" spans="1:5" ht="11.25" customHeight="1">
      <c r="A24" s="13" t="s">
        <v>17</v>
      </c>
      <c r="B24" s="3" t="s">
        <v>0</v>
      </c>
      <c r="C24" s="5">
        <v>1</v>
      </c>
      <c r="E24" s="7">
        <f t="shared" si="0"/>
        <v>0</v>
      </c>
    </row>
    <row r="25" spans="1:5" ht="11.25" customHeight="1">
      <c r="A25" s="13" t="s">
        <v>18</v>
      </c>
      <c r="B25" s="3" t="s">
        <v>1</v>
      </c>
      <c r="C25" s="3">
        <v>41</v>
      </c>
      <c r="E25" s="7">
        <f t="shared" si="0"/>
        <v>0</v>
      </c>
    </row>
    <row r="26" spans="1:5" ht="11.25" customHeight="1">
      <c r="A26" s="13" t="s">
        <v>49</v>
      </c>
      <c r="B26" s="3" t="s">
        <v>1</v>
      </c>
      <c r="C26" s="3">
        <v>31</v>
      </c>
      <c r="E26" s="7">
        <f t="shared" ref="E26" si="4">D26*C26</f>
        <v>0</v>
      </c>
    </row>
    <row r="27" spans="1:5" ht="11.25" customHeight="1">
      <c r="A27" s="13" t="s">
        <v>48</v>
      </c>
      <c r="B27" s="3" t="s">
        <v>1</v>
      </c>
      <c r="C27" s="3">
        <v>10</v>
      </c>
      <c r="E27" s="7">
        <f t="shared" si="0"/>
        <v>0</v>
      </c>
    </row>
    <row r="28" spans="1:5" ht="11.25" customHeight="1">
      <c r="A28" s="13" t="s">
        <v>61</v>
      </c>
      <c r="B28" s="3" t="s">
        <v>20</v>
      </c>
      <c r="C28" s="3">
        <v>1</v>
      </c>
      <c r="E28" s="7">
        <f t="shared" si="0"/>
        <v>0</v>
      </c>
    </row>
    <row r="29" spans="1:5" ht="11.25" customHeight="1">
      <c r="A29" s="13" t="s">
        <v>21</v>
      </c>
      <c r="B29" s="3" t="s">
        <v>0</v>
      </c>
      <c r="C29" s="3">
        <v>2</v>
      </c>
      <c r="E29" s="7">
        <f t="shared" si="0"/>
        <v>0</v>
      </c>
    </row>
    <row r="30" spans="1:5" ht="11.25" customHeight="1">
      <c r="A30" s="13" t="s">
        <v>54</v>
      </c>
      <c r="B30" s="3" t="s">
        <v>0</v>
      </c>
      <c r="C30" s="3">
        <v>3</v>
      </c>
      <c r="E30" s="7">
        <f t="shared" ref="E30" si="5">D30*C30</f>
        <v>0</v>
      </c>
    </row>
    <row r="31" spans="1:5" ht="11.25" customHeight="1">
      <c r="A31" s="13" t="s">
        <v>53</v>
      </c>
      <c r="B31" s="3" t="s">
        <v>0</v>
      </c>
      <c r="C31" s="3">
        <v>3</v>
      </c>
      <c r="E31" s="7">
        <f t="shared" ref="E31" si="6">D31*C31</f>
        <v>0</v>
      </c>
    </row>
    <row r="32" spans="1:5" ht="11.25" customHeight="1">
      <c r="A32" s="13" t="s">
        <v>50</v>
      </c>
      <c r="B32" s="3" t="s">
        <v>0</v>
      </c>
      <c r="C32" s="3">
        <v>16</v>
      </c>
      <c r="E32" s="7">
        <f t="shared" si="0"/>
        <v>0</v>
      </c>
    </row>
    <row r="33" spans="1:5" ht="11.25" customHeight="1">
      <c r="A33" s="13" t="s">
        <v>47</v>
      </c>
      <c r="B33" s="3" t="s">
        <v>0</v>
      </c>
      <c r="C33" s="3">
        <v>2</v>
      </c>
      <c r="E33" s="7">
        <f t="shared" ref="E33" si="7">D33*C33</f>
        <v>0</v>
      </c>
    </row>
    <row r="34" spans="1:5" ht="11.25" customHeight="1">
      <c r="A34" s="13" t="s">
        <v>42</v>
      </c>
      <c r="B34" s="3" t="s">
        <v>43</v>
      </c>
      <c r="C34" s="3">
        <v>50</v>
      </c>
      <c r="E34" s="7">
        <f t="shared" ref="E34" si="8">D34*C34</f>
        <v>0</v>
      </c>
    </row>
    <row r="35" spans="1:5" ht="11.25" customHeight="1">
      <c r="A35" s="13" t="s">
        <v>44</v>
      </c>
      <c r="B35" s="3" t="s">
        <v>41</v>
      </c>
      <c r="C35" s="3">
        <v>4</v>
      </c>
      <c r="E35" s="7">
        <f t="shared" ref="E35" si="9">D35*C35</f>
        <v>0</v>
      </c>
    </row>
    <row r="36" spans="1:5" ht="11.25" customHeight="1">
      <c r="A36" s="13" t="s">
        <v>56</v>
      </c>
      <c r="B36" s="3" t="s">
        <v>0</v>
      </c>
      <c r="C36" s="3">
        <v>1</v>
      </c>
      <c r="E36" s="7">
        <f t="shared" ref="E36" si="10">D36*C36</f>
        <v>0</v>
      </c>
    </row>
    <row r="37" spans="1:5" ht="11.25" customHeight="1">
      <c r="A37" s="13" t="s">
        <v>59</v>
      </c>
      <c r="B37" s="3" t="s">
        <v>20</v>
      </c>
      <c r="C37" s="3">
        <v>1</v>
      </c>
      <c r="E37" s="7">
        <f t="shared" ref="E37:E40" si="11">D37*C37</f>
        <v>0</v>
      </c>
    </row>
    <row r="38" spans="1:5" ht="11.25" customHeight="1">
      <c r="A38" s="13" t="s">
        <v>57</v>
      </c>
      <c r="B38" s="3" t="s">
        <v>20</v>
      </c>
      <c r="C38" s="3">
        <v>1</v>
      </c>
      <c r="E38" s="7">
        <f t="shared" si="11"/>
        <v>0</v>
      </c>
    </row>
    <row r="39" spans="1:5" ht="11.25" customHeight="1">
      <c r="A39" s="13" t="s">
        <v>60</v>
      </c>
      <c r="B39" s="3" t="s">
        <v>20</v>
      </c>
      <c r="C39" s="3">
        <v>1</v>
      </c>
      <c r="E39" s="7">
        <f t="shared" si="11"/>
        <v>0</v>
      </c>
    </row>
    <row r="40" spans="1:5" ht="11.25" customHeight="1">
      <c r="A40" s="13" t="s">
        <v>46</v>
      </c>
      <c r="B40" s="3" t="s">
        <v>0</v>
      </c>
      <c r="C40" s="3">
        <v>1</v>
      </c>
      <c r="E40" s="7">
        <f t="shared" si="11"/>
        <v>0</v>
      </c>
    </row>
    <row r="41" spans="1:5" ht="11.25" customHeight="1">
      <c r="A41" s="13" t="s">
        <v>22</v>
      </c>
      <c r="B41" s="3" t="s">
        <v>20</v>
      </c>
      <c r="C41" s="3">
        <v>1</v>
      </c>
      <c r="E41" s="7">
        <f t="shared" si="0"/>
        <v>0</v>
      </c>
    </row>
    <row r="42" spans="1:5" ht="11.25" customHeight="1">
      <c r="A42" s="13" t="s">
        <v>23</v>
      </c>
      <c r="B42" s="3" t="s">
        <v>20</v>
      </c>
      <c r="C42" s="3">
        <v>1</v>
      </c>
      <c r="E42" s="7">
        <f t="shared" si="0"/>
        <v>0</v>
      </c>
    </row>
    <row r="43" spans="1:5" ht="11.25" customHeight="1">
      <c r="A43" s="13" t="s">
        <v>24</v>
      </c>
      <c r="B43" s="3" t="s">
        <v>0</v>
      </c>
      <c r="C43" s="3">
        <v>1</v>
      </c>
      <c r="E43" s="7">
        <f t="shared" si="0"/>
        <v>0</v>
      </c>
    </row>
    <row r="44" spans="1:5" ht="11.25" customHeight="1">
      <c r="A44" s="13" t="s">
        <v>25</v>
      </c>
      <c r="B44" s="3" t="s">
        <v>0</v>
      </c>
      <c r="C44" s="3">
        <v>7</v>
      </c>
      <c r="E44" s="7">
        <f t="shared" si="0"/>
        <v>0</v>
      </c>
    </row>
    <row r="45" spans="1:5" ht="11.25" customHeight="1">
      <c r="A45" s="13" t="s">
        <v>26</v>
      </c>
      <c r="B45" s="3" t="s">
        <v>1</v>
      </c>
      <c r="C45" s="3">
        <v>230</v>
      </c>
      <c r="E45" s="7">
        <f t="shared" si="0"/>
        <v>0</v>
      </c>
    </row>
    <row r="46" spans="1:5" ht="11.25" customHeight="1">
      <c r="A46" s="13" t="s">
        <v>27</v>
      </c>
      <c r="B46" s="3" t="s">
        <v>20</v>
      </c>
      <c r="C46" s="3">
        <v>1</v>
      </c>
      <c r="E46" s="7">
        <f t="shared" si="0"/>
        <v>0</v>
      </c>
    </row>
    <row r="47" spans="1:5" ht="11.25" customHeight="1">
      <c r="A47" s="13" t="s">
        <v>28</v>
      </c>
      <c r="B47" s="3" t="s">
        <v>20</v>
      </c>
      <c r="C47" s="3">
        <v>1</v>
      </c>
      <c r="E47" s="7">
        <f t="shared" si="0"/>
        <v>0</v>
      </c>
    </row>
    <row r="48" spans="1:5" ht="11.25" customHeight="1">
      <c r="A48" s="13" t="s">
        <v>51</v>
      </c>
      <c r="B48" s="3" t="s">
        <v>20</v>
      </c>
      <c r="C48" s="3">
        <v>1</v>
      </c>
      <c r="E48" s="7">
        <f t="shared" si="0"/>
        <v>0</v>
      </c>
    </row>
    <row r="49" spans="1:5" ht="11.25" customHeight="1">
      <c r="A49" s="13" t="s">
        <v>52</v>
      </c>
      <c r="B49" s="3" t="s">
        <v>20</v>
      </c>
      <c r="C49" s="3">
        <v>1</v>
      </c>
      <c r="E49" s="7">
        <f t="shared" ref="E49" si="12">D49*C49</f>
        <v>0</v>
      </c>
    </row>
    <row r="50" spans="1:5" ht="11.25" customHeight="1">
      <c r="A50" s="13" t="s">
        <v>29</v>
      </c>
      <c r="B50" s="3" t="s">
        <v>35</v>
      </c>
      <c r="C50" s="3">
        <v>6</v>
      </c>
      <c r="E50" s="7">
        <f t="shared" si="0"/>
        <v>0</v>
      </c>
    </row>
    <row r="51" spans="1:5" ht="11.25" customHeight="1">
      <c r="A51" s="13" t="s">
        <v>30</v>
      </c>
      <c r="B51" s="3" t="s">
        <v>35</v>
      </c>
      <c r="C51" s="3">
        <v>2</v>
      </c>
      <c r="E51" s="7">
        <f t="shared" si="0"/>
        <v>0</v>
      </c>
    </row>
    <row r="52" spans="1:5" ht="11.25" customHeight="1">
      <c r="A52" s="13" t="s">
        <v>31</v>
      </c>
      <c r="B52" s="3" t="s">
        <v>35</v>
      </c>
      <c r="C52" s="3">
        <v>12</v>
      </c>
      <c r="E52" s="7">
        <f t="shared" si="0"/>
        <v>0</v>
      </c>
    </row>
    <row r="53" spans="1:5" ht="11.25" customHeight="1">
      <c r="A53" s="13" t="s">
        <v>58</v>
      </c>
      <c r="B53" s="3" t="s">
        <v>20</v>
      </c>
      <c r="C53" s="3">
        <v>1</v>
      </c>
      <c r="E53" s="7">
        <f t="shared" si="0"/>
        <v>0</v>
      </c>
    </row>
    <row r="54" spans="1:5" ht="11.25" customHeight="1">
      <c r="A54" s="13" t="s">
        <v>32</v>
      </c>
      <c r="B54" s="3" t="s">
        <v>20</v>
      </c>
      <c r="C54" s="3">
        <v>1</v>
      </c>
      <c r="E54" s="7">
        <f t="shared" si="0"/>
        <v>0</v>
      </c>
    </row>
    <row r="55" spans="1:5" ht="11.25" customHeight="1" thickBot="1"/>
    <row r="56" spans="1:5" ht="11.25" customHeight="1" thickTop="1" thickBot="1">
      <c r="D56" s="9" t="s">
        <v>33</v>
      </c>
      <c r="E56" s="9">
        <f>SUM(E2:E55)</f>
        <v>0</v>
      </c>
    </row>
    <row r="57" spans="1:5" ht="11.25" customHeight="1" thickTop="1"/>
  </sheetData>
  <printOptions horizontalCentered="1"/>
  <pageMargins left="0.23622047244094499" right="0.23622047244094499" top="0.23622047244094499" bottom="0.62992125984252001" header="0" footer="0.31496062992126"/>
  <pageSetup paperSize="9" orientation="portrait" r:id="rId1"/>
  <headerFooter>
    <oddFooter>&amp;L&amp;"[Arial]"&amp;9Project Name:UJEP KAMPUS CPTO FŽP
Prepared By:&amp;C&amp;"[Arial]"&amp;9
Revision:&amp;R&amp;"[Arial]"&amp;9Version:2.0.70
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CPTO FŽP</vt:lpstr>
    </vt:vector>
  </TitlesOfParts>
  <Manager/>
  <Company>株式会社イズミシステム設計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s1</dc:creator>
  <cp:keywords/>
  <dc:description/>
  <cp:lastModifiedBy>David Redaj</cp:lastModifiedBy>
  <cp:lastPrinted>2020-10-15T06:27:32Z</cp:lastPrinted>
  <dcterms:created xsi:type="dcterms:W3CDTF">2017-12-19T00:47:03Z</dcterms:created>
  <dcterms:modified xsi:type="dcterms:W3CDTF">2025-05-19T13:14:53Z</dcterms:modified>
  <cp:category/>
</cp:coreProperties>
</file>