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ZAKAZKY (dříve OPVVV)\2025\2025_0036_Mobilní technologie pro didaktiku informatiky (RUR) v DNS\"/>
    </mc:Choice>
  </mc:AlternateContent>
  <bookViews>
    <workbookView xWindow="-105" yWindow="-105" windowWidth="23250" windowHeight="13890" tabRatio="500"/>
  </bookViews>
  <sheets>
    <sheet name="Tech.spec." sheetId="1" r:id="rId1"/>
    <sheet name="List4" sheetId="2" state="hidden" r:id="rId2"/>
  </sheets>
  <definedNames>
    <definedName name="DruhVZ">List4!$B$1:$B$9</definedName>
    <definedName name="hodnoceni">List4!$C$1:$C$2</definedName>
    <definedName name="kvalifikace">List4!$D$1:$D$2</definedName>
    <definedName name="TypVZ">List4!$A$1:$A$3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10" i="1" l="1"/>
  <c r="E11" i="1"/>
  <c r="E12" i="1"/>
  <c r="B51" i="1"/>
  <c r="B50" i="1"/>
  <c r="B49" i="1"/>
  <c r="B66" i="1"/>
  <c r="B65" i="1"/>
  <c r="B64" i="1"/>
  <c r="E13" i="1"/>
  <c r="B36" i="1"/>
  <c r="B35" i="1"/>
  <c r="B34" i="1"/>
  <c r="B21" i="1"/>
  <c r="B20" i="1"/>
  <c r="B19" i="1"/>
  <c r="E15" i="1" l="1"/>
</calcChain>
</file>

<file path=xl/sharedStrings.xml><?xml version="1.0" encoding="utf-8"?>
<sst xmlns="http://schemas.openxmlformats.org/spreadsheetml/2006/main" count="157" uniqueCount="77">
  <si>
    <t xml:space="preserve">Příloha č.1  Podrobná specifikace položek </t>
  </si>
  <si>
    <t>Položka</t>
  </si>
  <si>
    <t>Předmět</t>
  </si>
  <si>
    <t>Ks</t>
  </si>
  <si>
    <t>Cena za kus bez DPH</t>
  </si>
  <si>
    <t>Maximální cena celkem bez DPH</t>
  </si>
  <si>
    <t>1A</t>
  </si>
  <si>
    <t>Předpokládaná max.cena celkem bez DPH</t>
  </si>
  <si>
    <t>Nabídková cena celkem bez DPH</t>
  </si>
  <si>
    <t>Nabídková cena bez DPH za kus (Kč)</t>
  </si>
  <si>
    <t>Kč</t>
  </si>
  <si>
    <t>Počet kusů</t>
  </si>
  <si>
    <t>DPH</t>
  </si>
  <si>
    <t>Nabídková cena celkem včetně DPH</t>
  </si>
  <si>
    <t>Minimální konfigurace:</t>
  </si>
  <si>
    <t>ano/ne</t>
  </si>
  <si>
    <t>Záruční doba</t>
  </si>
  <si>
    <t>Požaduji</t>
  </si>
  <si>
    <t>Ekonomická výhodnost nabídky</t>
  </si>
  <si>
    <t>Nepožaduji</t>
  </si>
  <si>
    <t>Nadlimitní veřejná zakázka</t>
  </si>
  <si>
    <t>Užší řízení</t>
  </si>
  <si>
    <t>1B</t>
  </si>
  <si>
    <t>RAM</t>
  </si>
  <si>
    <t>min. 2 roky</t>
  </si>
  <si>
    <t>2A</t>
  </si>
  <si>
    <t>Dotyková zařízení pro programování MŠ</t>
  </si>
  <si>
    <t>Formát papíru</t>
  </si>
  <si>
    <t>Konektivita</t>
  </si>
  <si>
    <t>Doporučená hmotnost médií</t>
  </si>
  <si>
    <t>Spotřební materiál</t>
  </si>
  <si>
    <t>A3, A4</t>
  </si>
  <si>
    <t>Ryhclost tisku</t>
  </si>
  <si>
    <t>min. 35 stran/min barevně</t>
  </si>
  <si>
    <t>Funkcionality</t>
  </si>
  <si>
    <t>Provedení</t>
  </si>
  <si>
    <t>USB, LAN 1000BASE-T</t>
  </si>
  <si>
    <t>Příslušenství</t>
  </si>
  <si>
    <t>Displej</t>
  </si>
  <si>
    <t>min. 8GB</t>
  </si>
  <si>
    <t>Úložiště</t>
  </si>
  <si>
    <t>min. 128GB</t>
  </si>
  <si>
    <t>Senzory</t>
  </si>
  <si>
    <t>Pohybový senzor, Digitální kompas, Gyroskop, Světelný senzor, Fotoaparáty min. 8MPx a 5MPx</t>
  </si>
  <si>
    <t>USB-C, WiFi, Bluethooth, GPS</t>
  </si>
  <si>
    <t>Pouzdro s klávesnicí</t>
  </si>
  <si>
    <t>Operační systém</t>
  </si>
  <si>
    <t>USB-C, WiFi, Bluethooth</t>
  </si>
  <si>
    <t>1C</t>
  </si>
  <si>
    <t>Dotyková zařízení pro programování ZŠ</t>
  </si>
  <si>
    <t>min. 16GB</t>
  </si>
  <si>
    <t>min. 500GB</t>
  </si>
  <si>
    <t>2v1, konvertibilní 360°</t>
  </si>
  <si>
    <t>Procesor</t>
  </si>
  <si>
    <t>z didaktických důvodů jiný než u položky 1A a 1C</t>
  </si>
  <si>
    <t>z didaktických důvodů jiný než u položky 1B a 1C</t>
  </si>
  <si>
    <t>64bitový operační systém v nejnovější CZ verzi nabízené výrobcem. Kompatibilní se stávajícím počítačovým prostředím univerzity. OS podporovaný výrobcem (formou aktualizací) min. do roku 2025, včetně listopadu 2025. Licence nesmí být formou upgrade ze starší verze OS. Pokud se jedná o druhotnou licenci musí se jednat o OS uvedený na trh v Evropě. Zadavatel bude od vybraného dodavatele před dodáním vyžadovat písemné doložení legality nabytí SW. Dodavatel má povinnost výše uvedené prokázat identifikací původního nabyvatele a dokladem o tom, že licence byly zakoupeny z oficiální distribuce. V případě multilicencí, zadavatel před dodáním bude od vybraného dodavatele požadovat, identifikaci licence podle jejího čísla, multilicenční smlouvy a programu, v němž byla licence zakoupena. Pokud licenci vlastnilo více firem, nebo zákazníků vybraný dodavatel před dodáním prokáže úplnou identifikaci řetězce vlastníků. Zadavatel požaduje od vybraného dodavatele před dodáním, podepsaný dokument původním nabyvatelem (a všech dalších v řetězci předchozích vlastníků) v němž deklarují, že jsou všechny poskytované licence odinstalované, nepoužívané a že je zamezeno jejich použití v budoucnu.</t>
  </si>
  <si>
    <t>Hmotnost</t>
  </si>
  <si>
    <t>13"-13,3" min. FHD, dotykový</t>
  </si>
  <si>
    <t>CPU x86-64 kompatibilní, PassMark CPU Mark min. 14700 bodů dle https://www.cpubenchmark.net/. Hodnota ne starší než 1. 9. 2024</t>
  </si>
  <si>
    <t>10,9-11,1" min. FHD</t>
  </si>
  <si>
    <t>Pohybový senzor, Digitální kompas, Gyroskop, Světelný senzor
Fotoaparáty min. přední 12MPx a zadní 12MPx</t>
  </si>
  <si>
    <t>CPU</t>
  </si>
  <si>
    <t>Total skóre min. 900 000 na AnTuTu benchmark</t>
  </si>
  <si>
    <t>60 až 280 g/m2</t>
  </si>
  <si>
    <t>Outdoor obal</t>
  </si>
  <si>
    <t>10,9-11,1", min. 2300 × 1600</t>
  </si>
  <si>
    <t>2x sada tonerů (černý á 15 000 stran , barevný á 10 000 stran při 5% pokrytí)
10x 500 listů A4 80g/m2
5x 500 listů A3 80g/m2</t>
  </si>
  <si>
    <t>DUPLEX, RADF, 2. zásobník na papír s kapacitou min. 500 listů, skenování 600x600</t>
  </si>
  <si>
    <t>max. 1,4kg</t>
  </si>
  <si>
    <t>min. 2x USB-C, WiFi 6, Bluethooth</t>
  </si>
  <si>
    <t>A3 Laserová tiskárna</t>
  </si>
  <si>
    <t>samostatně stojící kabinet s kolečky, určený k danému modelu tiskárny, dodaný jako originální příslušenství výrobce.</t>
  </si>
  <si>
    <t>Technologie tisku</t>
  </si>
  <si>
    <t>laser</t>
  </si>
  <si>
    <t>Doplňujte, prosím, pouze do zelených polí, ve kterých specifikujte, zda nabízená technologie splňuje minimální technické parametry (slovy ANO nebo NE). Vždy uvádějte jednoznačné modelové označení (PN). U jednoho produktu jej uveďte do specifikace sestavy, a pokud se jedná o sestavu více různých PN, zapište je do jednotlivých řádků.</t>
  </si>
  <si>
    <t>Model sestavy (PN)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</si>
</sst>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quot; Kč&quot;"/>
    <numFmt numFmtId="165" formatCode="#,##0.00&quot; Kč&quot;;[Red]\-#,##0.00&quot; Kč&quot;"/>
    <numFmt numFmtId="166" formatCode="#,##0.00\ &quot;Kč&quot;"/>
  </numFmts>
  <fonts count="12" x14ac:knownFonts="1">
    <font>
      <sz val="11"/>
      <color rgb="FF000000"/>
      <name val="Calibri"/>
      <family val="2"/>
      <charset val="238"/>
    </font>
    <font>
      <u/>
      <sz val="11"/>
      <color rgb="FF0000FF"/>
      <name val="Calibri"/>
      <family val="2"/>
      <charset val="238"/>
    </font>
    <font>
      <u/>
      <sz val="11"/>
      <color rgb="FF0563C1"/>
      <name val="Calibri"/>
      <family val="2"/>
      <charset val="238"/>
    </font>
    <font>
      <u/>
      <sz val="11"/>
      <color rgb="FF0000FF"/>
      <name val="Calibri"/>
      <family val="2"/>
      <charset val="1"/>
    </font>
    <font>
      <sz val="11"/>
      <color rgb="FF000000"/>
      <name val="Calibri"/>
      <family val="2"/>
      <charset val="238"/>
    </font>
    <font>
      <b/>
      <sz val="10"/>
      <color rgb="FF000000"/>
      <name val="Arial"/>
      <family val="2"/>
      <charset val="238"/>
    </font>
    <font>
      <b/>
      <sz val="11"/>
      <color rgb="FF000000"/>
      <name val="Calibri"/>
      <family val="2"/>
      <charset val="238"/>
    </font>
    <font>
      <i/>
      <sz val="10"/>
      <color rgb="FF000000"/>
      <name val="Arial"/>
      <family val="2"/>
      <charset val="238"/>
    </font>
    <font>
      <sz val="10"/>
      <color rgb="FF000000"/>
      <name val="Arial"/>
      <family val="2"/>
      <charset val="238"/>
    </font>
    <font>
      <sz val="10"/>
      <name val="Arial"/>
      <family val="2"/>
      <charset val="238"/>
    </font>
    <font>
      <sz val="11"/>
      <color rgb="FF000000"/>
      <name val="Calibri"/>
      <family val="2"/>
      <charset val="238"/>
    </font>
    <font>
      <u/>
      <sz val="11"/>
      <color theme="10"/>
      <name val="Calibri"/>
      <family val="2"/>
      <charset val="238"/>
    </font>
  </fonts>
  <fills count="9">
    <fill>
      <patternFill patternType="none"/>
    </fill>
    <fill>
      <patternFill patternType="gray125"/>
    </fill>
    <fill>
      <patternFill patternType="solid">
        <fgColor rgb="FFFFFF00"/>
        <bgColor rgb="FFFFFF00"/>
      </patternFill>
    </fill>
    <fill>
      <patternFill patternType="solid">
        <fgColor rgb="FF92D050"/>
        <bgColor rgb="FFC0C0C0"/>
      </patternFill>
    </fill>
    <fill>
      <patternFill patternType="solid">
        <fgColor rgb="FFFFCC99"/>
        <bgColor rgb="FFC0C0C0"/>
      </patternFill>
    </fill>
    <fill>
      <patternFill patternType="solid">
        <fgColor rgb="FF00B0F0"/>
        <bgColor rgb="FF33CCCC"/>
      </patternFill>
    </fill>
    <fill>
      <patternFill patternType="solid">
        <fgColor rgb="FFCCFFCC"/>
        <bgColor rgb="FFCCFFFF"/>
      </patternFill>
    </fill>
    <fill>
      <patternFill patternType="solid">
        <fgColor theme="0"/>
        <bgColor rgb="FFFF0000"/>
      </patternFill>
    </fill>
    <fill>
      <patternFill patternType="solid">
        <fgColor rgb="FFFFFF00"/>
        <bgColor rgb="FF33CCCC"/>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s>
  <cellStyleXfs count="11">
    <xf numFmtId="0" fontId="0" fillId="0" borderId="0"/>
    <xf numFmtId="0" fontId="1" fillId="0" borderId="0" applyBorder="0" applyProtection="0"/>
    <xf numFmtId="0" fontId="2" fillId="0" borderId="0" applyBorder="0" applyProtection="0"/>
    <xf numFmtId="0" fontId="3" fillId="0" borderId="0" applyBorder="0" applyProtection="0"/>
    <xf numFmtId="0" fontId="10" fillId="0" borderId="0"/>
    <xf numFmtId="0" fontId="10" fillId="0" borderId="0"/>
    <xf numFmtId="0" fontId="10" fillId="0" borderId="0"/>
    <xf numFmtId="0" fontId="10" fillId="0" borderId="0"/>
    <xf numFmtId="0" fontId="4" fillId="0" borderId="0"/>
    <xf numFmtId="0" fontId="10" fillId="0" borderId="0"/>
    <xf numFmtId="0" fontId="11" fillId="0" borderId="0" applyNumberFormat="0" applyFill="0" applyBorder="0" applyAlignment="0" applyProtection="0"/>
  </cellStyleXfs>
  <cellXfs count="51">
    <xf numFmtId="0" fontId="0" fillId="0" borderId="0" xfId="0"/>
    <xf numFmtId="0" fontId="4" fillId="0" borderId="0" xfId="8"/>
    <xf numFmtId="0" fontId="5" fillId="0" borderId="1" xfId="8" applyFont="1" applyBorder="1" applyAlignment="1">
      <alignment horizontal="center"/>
    </xf>
    <xf numFmtId="0" fontId="5" fillId="2" borderId="1" xfId="8" applyFont="1" applyFill="1" applyBorder="1" applyAlignment="1">
      <alignment horizontal="center" wrapText="1"/>
    </xf>
    <xf numFmtId="0" fontId="5" fillId="0" borderId="1" xfId="8" applyFont="1" applyBorder="1" applyAlignment="1">
      <alignment horizontal="left"/>
    </xf>
    <xf numFmtId="164" fontId="6" fillId="0" borderId="2" xfId="8" applyNumberFormat="1" applyFont="1" applyBorder="1" applyAlignment="1">
      <alignment horizontal="center" wrapText="1"/>
    </xf>
    <xf numFmtId="164" fontId="5" fillId="0" borderId="1" xfId="8" applyNumberFormat="1" applyFont="1" applyBorder="1" applyAlignment="1">
      <alignment horizontal="center"/>
    </xf>
    <xf numFmtId="165" fontId="6" fillId="2" borderId="1" xfId="8" applyNumberFormat="1" applyFont="1" applyFill="1" applyBorder="1" applyAlignment="1">
      <alignment wrapText="1"/>
    </xf>
    <xf numFmtId="0" fontId="6" fillId="2" borderId="1" xfId="8" applyFont="1" applyFill="1" applyBorder="1" applyAlignment="1">
      <alignment wrapText="1"/>
    </xf>
    <xf numFmtId="0" fontId="6" fillId="3" borderId="1" xfId="8" applyFont="1" applyFill="1" applyBorder="1" applyAlignment="1">
      <alignment wrapText="1"/>
    </xf>
    <xf numFmtId="0" fontId="5" fillId="4" borderId="4" xfId="0" applyFont="1" applyFill="1" applyBorder="1" applyAlignment="1">
      <alignment horizontal="left"/>
    </xf>
    <xf numFmtId="0" fontId="5" fillId="4" borderId="3" xfId="8" applyFont="1" applyFill="1" applyBorder="1" applyAlignment="1">
      <alignment vertical="top" wrapText="1"/>
    </xf>
    <xf numFmtId="0" fontId="7" fillId="6" borderId="5" xfId="8" applyFont="1" applyFill="1" applyBorder="1" applyAlignment="1">
      <alignment horizontal="center" vertical="top" wrapText="1"/>
    </xf>
    <xf numFmtId="0" fontId="5" fillId="4" borderId="6" xfId="8" applyFont="1" applyFill="1" applyBorder="1" applyAlignment="1">
      <alignment horizontal="left" vertical="top" wrapText="1"/>
    </xf>
    <xf numFmtId="0" fontId="7" fillId="6" borderId="6" xfId="8" applyFont="1" applyFill="1" applyBorder="1" applyAlignment="1">
      <alignment horizontal="center" vertical="top" wrapText="1"/>
    </xf>
    <xf numFmtId="0" fontId="8" fillId="4" borderId="6" xfId="0" applyFont="1" applyFill="1" applyBorder="1" applyAlignment="1">
      <alignment vertical="top" wrapText="1"/>
    </xf>
    <xf numFmtId="49" fontId="8" fillId="4" borderId="6" xfId="0" applyNumberFormat="1" applyFont="1" applyFill="1" applyBorder="1" applyAlignment="1">
      <alignment vertical="top" wrapText="1"/>
    </xf>
    <xf numFmtId="0" fontId="8" fillId="4" borderId="7" xfId="0" applyFont="1" applyFill="1" applyBorder="1" applyAlignment="1">
      <alignment vertical="top" wrapText="1"/>
    </xf>
    <xf numFmtId="0" fontId="5" fillId="7" borderId="1" xfId="8" applyFont="1" applyFill="1" applyBorder="1" applyAlignment="1">
      <alignment horizontal="center"/>
    </xf>
    <xf numFmtId="0" fontId="8" fillId="4" borderId="7" xfId="8" applyFont="1" applyFill="1" applyBorder="1" applyAlignment="1">
      <alignment vertical="top" wrapText="1"/>
    </xf>
    <xf numFmtId="0" fontId="11" fillId="0" borderId="0" xfId="10" applyAlignment="1">
      <alignment horizontal="left"/>
    </xf>
    <xf numFmtId="0" fontId="11" fillId="0" borderId="0" xfId="10" applyAlignment="1">
      <alignment horizontal="left" wrapText="1"/>
    </xf>
    <xf numFmtId="0" fontId="11" fillId="0" borderId="0" xfId="10" applyAlignment="1">
      <alignment wrapText="1"/>
    </xf>
    <xf numFmtId="0" fontId="11" fillId="0" borderId="0" xfId="10" applyAlignment="1"/>
    <xf numFmtId="0" fontId="0" fillId="0" borderId="0" xfId="8" applyFont="1"/>
    <xf numFmtId="0" fontId="11" fillId="0" borderId="0" xfId="10"/>
    <xf numFmtId="0" fontId="5" fillId="4" borderId="7" xfId="0" applyFont="1" applyFill="1" applyBorder="1" applyAlignment="1">
      <alignment horizontal="center" vertical="top" wrapText="1"/>
    </xf>
    <xf numFmtId="164" fontId="4" fillId="0" borderId="0" xfId="8" applyNumberFormat="1"/>
    <xf numFmtId="0" fontId="8" fillId="4" borderId="6" xfId="0" applyFont="1" applyFill="1" applyBorder="1" applyAlignment="1">
      <alignment vertical="top" wrapText="1"/>
    </xf>
    <xf numFmtId="0" fontId="5" fillId="5" borderId="1" xfId="0" applyFont="1" applyFill="1" applyBorder="1" applyAlignment="1">
      <alignment horizontal="center"/>
    </xf>
    <xf numFmtId="0" fontId="5" fillId="5" borderId="6" xfId="0" applyFont="1" applyFill="1" applyBorder="1" applyAlignment="1">
      <alignment horizontal="center" vertical="top" wrapText="1"/>
    </xf>
    <xf numFmtId="0" fontId="7" fillId="6" borderId="6" xfId="0" applyFont="1" applyFill="1" applyBorder="1" applyAlignment="1">
      <alignment horizontal="center" vertical="top" wrapText="1"/>
    </xf>
    <xf numFmtId="0" fontId="9" fillId="4" borderId="6" xfId="0" applyFont="1" applyFill="1" applyBorder="1" applyAlignment="1">
      <alignment horizontal="left" vertical="top" wrapText="1"/>
    </xf>
    <xf numFmtId="0" fontId="5" fillId="0" borderId="0" xfId="8" applyFont="1" applyAlignment="1">
      <alignment horizontal="center"/>
    </xf>
    <xf numFmtId="0" fontId="6" fillId="0" borderId="0" xfId="8" applyFont="1" applyAlignment="1">
      <alignment horizontal="center"/>
    </xf>
    <xf numFmtId="0" fontId="5" fillId="8" borderId="3" xfId="0" applyFont="1" applyFill="1" applyBorder="1" applyAlignment="1">
      <alignment horizontal="center" wrapText="1"/>
    </xf>
    <xf numFmtId="0" fontId="5" fillId="8" borderId="3" xfId="0" applyFont="1" applyFill="1" applyBorder="1" applyAlignment="1">
      <alignment horizontal="center"/>
    </xf>
    <xf numFmtId="0" fontId="5" fillId="4" borderId="3"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5" borderId="10" xfId="0" applyFont="1" applyFill="1" applyBorder="1" applyAlignment="1">
      <alignment horizontal="center" vertical="top" wrapText="1"/>
    </xf>
    <xf numFmtId="0" fontId="5" fillId="5" borderId="11" xfId="0" applyFont="1" applyFill="1" applyBorder="1" applyAlignment="1">
      <alignment horizontal="center" vertical="top" wrapText="1"/>
    </xf>
    <xf numFmtId="0" fontId="5" fillId="5" borderId="8" xfId="0" applyFont="1" applyFill="1" applyBorder="1" applyAlignment="1">
      <alignment horizontal="center" vertical="top" wrapText="1"/>
    </xf>
    <xf numFmtId="0" fontId="5" fillId="5" borderId="9" xfId="0" applyFont="1" applyFill="1" applyBorder="1" applyAlignment="1">
      <alignment horizontal="center" vertical="top" wrapText="1"/>
    </xf>
    <xf numFmtId="0" fontId="8" fillId="4" borderId="3" xfId="0" applyFont="1" applyFill="1" applyBorder="1" applyAlignment="1">
      <alignment horizontal="left" vertical="top" wrapText="1"/>
    </xf>
    <xf numFmtId="0" fontId="8" fillId="4" borderId="12" xfId="0" applyFont="1" applyFill="1" applyBorder="1" applyAlignment="1">
      <alignment horizontal="left" vertical="top" wrapText="1"/>
    </xf>
    <xf numFmtId="0" fontId="8" fillId="4" borderId="7" xfId="0" applyFont="1" applyFill="1" applyBorder="1" applyAlignment="1">
      <alignment horizontal="left" vertical="top" wrapText="1"/>
    </xf>
    <xf numFmtId="0" fontId="7" fillId="6" borderId="4" xfId="8" applyFont="1" applyFill="1" applyBorder="1" applyAlignment="1">
      <alignment horizontal="center" vertical="top" wrapText="1"/>
    </xf>
    <xf numFmtId="0" fontId="7" fillId="6" borderId="5" xfId="8" applyFont="1" applyFill="1" applyBorder="1" applyAlignment="1">
      <alignment horizontal="center" vertical="top" wrapText="1"/>
    </xf>
    <xf numFmtId="0" fontId="5" fillId="4" borderId="4" xfId="8" applyFont="1" applyFill="1" applyBorder="1" applyAlignment="1">
      <alignment horizontal="center" vertical="top" wrapText="1"/>
    </xf>
    <xf numFmtId="0" fontId="5" fillId="4" borderId="5" xfId="8" applyFont="1" applyFill="1" applyBorder="1" applyAlignment="1">
      <alignment horizontal="center" vertical="top" wrapText="1"/>
    </xf>
    <xf numFmtId="166" fontId="6" fillId="3" borderId="1" xfId="8" applyNumberFormat="1" applyFont="1" applyFill="1" applyBorder="1" applyAlignment="1">
      <alignment wrapText="1"/>
    </xf>
  </cellXfs>
  <cellStyles count="11">
    <cellStyle name="Hypertextový odkaz" xfId="10" builtinId="8"/>
    <cellStyle name="Hypertextový odkaz 2" xfId="1"/>
    <cellStyle name="Hypertextový odkaz 3" xfId="2"/>
    <cellStyle name="Hypertextový odkaz 4" xfId="3"/>
    <cellStyle name="Normální" xfId="0" builtinId="0"/>
    <cellStyle name="Normální 2" xfId="4"/>
    <cellStyle name="Normální 2 2" xfId="9"/>
    <cellStyle name="Normální 3" xfId="5"/>
    <cellStyle name="Normální 4" xfId="6"/>
    <cellStyle name="Normální 5" xfId="7"/>
    <cellStyle name="Normální 6" xfId="8"/>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2D050"/>
      <rgbColor rgb="FFFFCC00"/>
      <rgbColor rgb="FFFF9900"/>
      <rgbColor rgb="FFFF420E"/>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1457640</xdr:colOff>
      <xdr:row>0</xdr:row>
      <xdr:rowOff>38160</xdr:rowOff>
    </xdr:from>
    <xdr:to>
      <xdr:col>4</xdr:col>
      <xdr:colOff>530040</xdr:colOff>
      <xdr:row>7</xdr:row>
      <xdr:rowOff>110640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0710000" y="38160"/>
          <a:ext cx="1496880" cy="1283760"/>
        </a:xfrm>
        <a:prstGeom prst="rect">
          <a:avLst/>
        </a:prstGeom>
        <a:ln w="0">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MC828"/>
  <sheetViews>
    <sheetView tabSelected="1" zoomScale="85" zoomScaleNormal="85" workbookViewId="0">
      <selection activeCell="G20" sqref="G20"/>
    </sheetView>
  </sheetViews>
  <sheetFormatPr defaultColWidth="14.42578125" defaultRowHeight="15" x14ac:dyDescent="0.25"/>
  <cols>
    <col min="1" max="1" width="36.42578125" style="1" customWidth="1"/>
    <col min="2" max="2" width="42.7109375" style="1" customWidth="1"/>
    <col min="3" max="3" width="73.140625" style="1" customWidth="1"/>
    <col min="4" max="4" width="34.5703125" style="1" customWidth="1"/>
    <col min="5" max="5" width="23.7109375" style="1" customWidth="1"/>
    <col min="6" max="6" width="12.7109375" style="1" bestFit="1" customWidth="1"/>
    <col min="7" max="7" width="17" style="1" customWidth="1"/>
    <col min="8" max="8" width="21.140625" style="1" customWidth="1"/>
    <col min="9" max="19" width="8.7109375" style="1" customWidth="1"/>
    <col min="20" max="1017" width="14.42578125" style="1"/>
  </cols>
  <sheetData>
    <row r="7" spans="1:23" x14ac:dyDescent="0.25">
      <c r="A7" s="33" t="s">
        <v>0</v>
      </c>
      <c r="B7" s="33"/>
      <c r="C7" s="33"/>
      <c r="D7" s="33"/>
      <c r="E7" s="33"/>
    </row>
    <row r="8" spans="1:23" x14ac:dyDescent="0.25">
      <c r="A8" s="34"/>
      <c r="B8" s="34"/>
      <c r="C8" s="34"/>
      <c r="D8" s="34"/>
      <c r="E8" s="34"/>
    </row>
    <row r="9" spans="1:23" ht="29.1" customHeight="1" x14ac:dyDescent="0.25">
      <c r="A9" s="2" t="s">
        <v>1</v>
      </c>
      <c r="B9" s="2" t="s">
        <v>2</v>
      </c>
      <c r="C9" s="2" t="s">
        <v>3</v>
      </c>
      <c r="D9" s="2" t="s">
        <v>4</v>
      </c>
      <c r="E9" s="3" t="s">
        <v>5</v>
      </c>
    </row>
    <row r="10" spans="1:23" ht="47.25" customHeight="1" x14ac:dyDescent="0.25">
      <c r="A10" s="2" t="s">
        <v>6</v>
      </c>
      <c r="B10" s="4" t="s">
        <v>26</v>
      </c>
      <c r="C10" s="18">
        <v>15</v>
      </c>
      <c r="D10" s="5">
        <v>7438</v>
      </c>
      <c r="E10" s="6">
        <f>C10*D10</f>
        <v>111570</v>
      </c>
      <c r="F10" s="27"/>
      <c r="G10" s="22"/>
      <c r="H10" s="22"/>
      <c r="I10" s="23"/>
      <c r="J10" s="23"/>
      <c r="K10" s="23"/>
      <c r="L10" s="23"/>
      <c r="M10" s="23"/>
      <c r="N10" s="23"/>
      <c r="O10" s="23"/>
      <c r="P10" s="23"/>
      <c r="Q10" s="23"/>
      <c r="R10" s="23"/>
      <c r="S10" s="23"/>
      <c r="T10" s="23"/>
      <c r="U10" s="23"/>
      <c r="V10" s="23"/>
      <c r="W10" s="23"/>
    </row>
    <row r="11" spans="1:23" ht="30.75" customHeight="1" x14ac:dyDescent="0.25">
      <c r="A11" s="2" t="s">
        <v>22</v>
      </c>
      <c r="B11" s="4" t="s">
        <v>26</v>
      </c>
      <c r="C11" s="18">
        <v>15</v>
      </c>
      <c r="D11" s="5">
        <v>16529</v>
      </c>
      <c r="E11" s="6">
        <f>C11*D11</f>
        <v>247935</v>
      </c>
      <c r="G11" s="22"/>
      <c r="H11" s="22"/>
      <c r="I11" s="22"/>
      <c r="J11" s="22"/>
      <c r="K11" s="22"/>
      <c r="L11" s="22"/>
      <c r="M11" s="22"/>
      <c r="N11" s="22"/>
      <c r="O11" s="22"/>
      <c r="P11" s="22"/>
      <c r="Q11" s="22"/>
      <c r="R11" s="22"/>
      <c r="S11" s="22"/>
      <c r="T11" s="22"/>
      <c r="U11" s="22"/>
      <c r="V11" s="22"/>
      <c r="W11" s="22"/>
    </row>
    <row r="12" spans="1:23" ht="30.75" customHeight="1" x14ac:dyDescent="0.25">
      <c r="A12" s="2" t="s">
        <v>48</v>
      </c>
      <c r="B12" s="4" t="s">
        <v>49</v>
      </c>
      <c r="C12" s="18">
        <v>30</v>
      </c>
      <c r="D12" s="5">
        <v>18595</v>
      </c>
      <c r="E12" s="6">
        <f>C12*D12</f>
        <v>557850</v>
      </c>
      <c r="G12" s="20"/>
      <c r="H12" s="21"/>
      <c r="I12" s="21"/>
      <c r="J12" s="21"/>
      <c r="K12" s="21"/>
      <c r="L12" s="21"/>
      <c r="M12" s="21"/>
      <c r="N12" s="21"/>
      <c r="O12" s="21"/>
      <c r="P12" s="21"/>
      <c r="Q12" s="21"/>
      <c r="R12" s="21"/>
      <c r="S12" s="21"/>
      <c r="T12" s="21"/>
      <c r="U12" s="21"/>
      <c r="V12" s="21"/>
      <c r="W12" s="21"/>
    </row>
    <row r="13" spans="1:23" x14ac:dyDescent="0.25">
      <c r="A13" s="2" t="s">
        <v>25</v>
      </c>
      <c r="B13" s="4" t="s">
        <v>71</v>
      </c>
      <c r="C13" s="18">
        <v>3</v>
      </c>
      <c r="D13" s="5">
        <v>70248</v>
      </c>
      <c r="E13" s="6">
        <f t="shared" ref="E13" si="0">C13*D13</f>
        <v>210744</v>
      </c>
      <c r="H13" s="25"/>
    </row>
    <row r="15" spans="1:23" ht="30.6" customHeight="1" x14ac:dyDescent="0.25">
      <c r="D15" s="8" t="s">
        <v>7</v>
      </c>
      <c r="E15" s="7">
        <f>SUM(E10:E13)</f>
        <v>1128099</v>
      </c>
    </row>
    <row r="16" spans="1:23" ht="33.75" customHeight="1" x14ac:dyDescent="0.25">
      <c r="D16" s="9" t="s">
        <v>8</v>
      </c>
      <c r="E16" s="50"/>
    </row>
    <row r="17" spans="1:1017" ht="15.75" customHeight="1" thickBot="1" x14ac:dyDescent="0.3"/>
    <row r="18" spans="1:1017" ht="38.450000000000003" customHeight="1" thickBot="1" x14ac:dyDescent="0.3">
      <c r="A18" s="35" t="s">
        <v>75</v>
      </c>
      <c r="B18" s="36"/>
      <c r="C18" s="36"/>
      <c r="D18" s="36"/>
      <c r="E18" s="36"/>
    </row>
    <row r="19" spans="1:1017" ht="15.75" customHeight="1" thickBot="1" x14ac:dyDescent="0.3">
      <c r="A19" s="10" t="s">
        <v>1</v>
      </c>
      <c r="B19" s="29" t="str">
        <f>A10</f>
        <v>1A</v>
      </c>
      <c r="C19" s="29"/>
      <c r="D19" s="11" t="s">
        <v>9</v>
      </c>
      <c r="E19" s="12" t="s">
        <v>10</v>
      </c>
    </row>
    <row r="20" spans="1:1017" ht="15.75" customHeight="1" thickBot="1" x14ac:dyDescent="0.3">
      <c r="A20" s="10"/>
      <c r="B20" s="30" t="str">
        <f>B10</f>
        <v>Dotyková zařízení pro programování MŠ</v>
      </c>
      <c r="C20" s="30"/>
      <c r="D20" s="13" t="s">
        <v>8</v>
      </c>
      <c r="E20" s="12" t="s">
        <v>10</v>
      </c>
    </row>
    <row r="21" spans="1:1017" ht="15.75" customHeight="1" thickBot="1" x14ac:dyDescent="0.3">
      <c r="A21" s="37" t="s">
        <v>11</v>
      </c>
      <c r="B21" s="39">
        <f>C10</f>
        <v>15</v>
      </c>
      <c r="C21" s="40"/>
      <c r="D21" s="13" t="s">
        <v>12</v>
      </c>
      <c r="E21" s="12" t="s">
        <v>10</v>
      </c>
    </row>
    <row r="22" spans="1:1017" ht="15.75" customHeight="1" thickBot="1" x14ac:dyDescent="0.3">
      <c r="A22" s="38"/>
      <c r="B22" s="41"/>
      <c r="C22" s="42"/>
      <c r="D22" s="13" t="s">
        <v>13</v>
      </c>
      <c r="E22" s="14" t="s">
        <v>10</v>
      </c>
    </row>
    <row r="23" spans="1:1017" ht="15.75" customHeight="1" thickBot="1" x14ac:dyDescent="0.3">
      <c r="A23" s="26" t="s">
        <v>76</v>
      </c>
      <c r="B23" s="46"/>
      <c r="C23" s="47"/>
      <c r="D23" s="48"/>
      <c r="E23" s="49"/>
      <c r="ALT23"/>
      <c r="ALU23"/>
      <c r="ALV23"/>
      <c r="ALW23"/>
      <c r="ALX23"/>
      <c r="ALY23"/>
      <c r="ALZ23"/>
      <c r="AMA23"/>
      <c r="AMB23"/>
      <c r="AMC23"/>
    </row>
    <row r="24" spans="1:1017" ht="15.75" thickBot="1" x14ac:dyDescent="0.3">
      <c r="A24" s="43" t="s">
        <v>14</v>
      </c>
      <c r="B24" s="15" t="s">
        <v>38</v>
      </c>
      <c r="C24" s="16" t="s">
        <v>60</v>
      </c>
      <c r="D24" s="31"/>
      <c r="E24" s="31"/>
    </row>
    <row r="25" spans="1:1017" ht="15.75" thickBot="1" x14ac:dyDescent="0.3">
      <c r="A25" s="44"/>
      <c r="B25" s="17" t="s">
        <v>23</v>
      </c>
      <c r="C25" s="15" t="s">
        <v>39</v>
      </c>
      <c r="D25" s="31"/>
      <c r="E25" s="31"/>
    </row>
    <row r="26" spans="1:1017" ht="15.75" thickBot="1" x14ac:dyDescent="0.3">
      <c r="A26" s="44"/>
      <c r="B26" s="17" t="s">
        <v>40</v>
      </c>
      <c r="C26" s="19" t="s">
        <v>41</v>
      </c>
      <c r="D26" s="31"/>
      <c r="E26" s="31"/>
    </row>
    <row r="27" spans="1:1017" ht="15.75" thickBot="1" x14ac:dyDescent="0.3">
      <c r="A27" s="44"/>
      <c r="B27" s="17" t="s">
        <v>28</v>
      </c>
      <c r="C27" s="19" t="s">
        <v>44</v>
      </c>
      <c r="D27" s="31" t="s">
        <v>15</v>
      </c>
      <c r="E27" s="31"/>
    </row>
    <row r="28" spans="1:1017" ht="26.25" thickBot="1" x14ac:dyDescent="0.3">
      <c r="A28" s="44"/>
      <c r="B28" s="17" t="s">
        <v>42</v>
      </c>
      <c r="C28" s="19" t="s">
        <v>43</v>
      </c>
      <c r="D28" s="31" t="s">
        <v>15</v>
      </c>
      <c r="E28" s="31"/>
    </row>
    <row r="29" spans="1:1017" ht="15.75" thickBot="1" x14ac:dyDescent="0.3">
      <c r="A29" s="44"/>
      <c r="B29" s="43" t="s">
        <v>37</v>
      </c>
      <c r="C29" s="19" t="s">
        <v>65</v>
      </c>
      <c r="D29" s="31"/>
      <c r="E29" s="31"/>
    </row>
    <row r="30" spans="1:1017" ht="15.75" thickBot="1" x14ac:dyDescent="0.3">
      <c r="A30" s="44"/>
      <c r="B30" s="45"/>
      <c r="C30" s="19" t="s">
        <v>45</v>
      </c>
      <c r="D30" s="31"/>
      <c r="E30" s="31"/>
      <c r="G30" s="24"/>
    </row>
    <row r="31" spans="1:1017" ht="15.75" thickBot="1" x14ac:dyDescent="0.3">
      <c r="A31" s="45"/>
      <c r="B31" s="17" t="s">
        <v>46</v>
      </c>
      <c r="C31" s="19" t="s">
        <v>55</v>
      </c>
      <c r="D31" s="31" t="s">
        <v>15</v>
      </c>
      <c r="E31" s="31"/>
      <c r="G31" s="24"/>
    </row>
    <row r="32" spans="1:1017" ht="15.75" customHeight="1" thickBot="1" x14ac:dyDescent="0.3">
      <c r="A32" s="15" t="s">
        <v>16</v>
      </c>
      <c r="B32" s="32" t="s">
        <v>24</v>
      </c>
      <c r="C32" s="32"/>
      <c r="D32" s="31"/>
      <c r="E32" s="31"/>
    </row>
    <row r="33" spans="1:1017" ht="15.75" customHeight="1" thickBot="1" x14ac:dyDescent="0.3"/>
    <row r="34" spans="1:1017" ht="15.75" customHeight="1" thickBot="1" x14ac:dyDescent="0.3">
      <c r="A34" s="10" t="s">
        <v>1</v>
      </c>
      <c r="B34" s="29" t="str">
        <f>A11</f>
        <v>1B</v>
      </c>
      <c r="C34" s="29"/>
      <c r="D34" s="11" t="s">
        <v>9</v>
      </c>
      <c r="E34" s="12" t="s">
        <v>10</v>
      </c>
    </row>
    <row r="35" spans="1:1017" ht="15.75" customHeight="1" thickBot="1" x14ac:dyDescent="0.3">
      <c r="A35" s="10"/>
      <c r="B35" s="30" t="str">
        <f>B11</f>
        <v>Dotyková zařízení pro programování MŠ</v>
      </c>
      <c r="C35" s="30"/>
      <c r="D35" s="13" t="s">
        <v>8</v>
      </c>
      <c r="E35" s="12" t="s">
        <v>10</v>
      </c>
    </row>
    <row r="36" spans="1:1017" ht="15.75" customHeight="1" thickBot="1" x14ac:dyDescent="0.3">
      <c r="A36" s="37" t="s">
        <v>11</v>
      </c>
      <c r="B36" s="39">
        <f>C11</f>
        <v>15</v>
      </c>
      <c r="C36" s="40"/>
      <c r="D36" s="13" t="s">
        <v>12</v>
      </c>
      <c r="E36" s="12" t="s">
        <v>10</v>
      </c>
    </row>
    <row r="37" spans="1:1017" ht="15.75" customHeight="1" thickBot="1" x14ac:dyDescent="0.3">
      <c r="A37" s="38"/>
      <c r="B37" s="41"/>
      <c r="C37" s="42"/>
      <c r="D37" s="13" t="s">
        <v>13</v>
      </c>
      <c r="E37" s="14" t="s">
        <v>10</v>
      </c>
    </row>
    <row r="38" spans="1:1017" ht="15.75" customHeight="1" thickBot="1" x14ac:dyDescent="0.3">
      <c r="A38" s="26" t="s">
        <v>76</v>
      </c>
      <c r="B38" s="46"/>
      <c r="C38" s="47"/>
      <c r="D38" s="48"/>
      <c r="E38" s="49"/>
      <c r="ALT38"/>
      <c r="ALU38"/>
      <c r="ALV38"/>
      <c r="ALW38"/>
      <c r="ALX38"/>
      <c r="ALY38"/>
      <c r="ALZ38"/>
      <c r="AMA38"/>
      <c r="AMB38"/>
      <c r="AMC38"/>
    </row>
    <row r="39" spans="1:1017" ht="15.75" thickBot="1" x14ac:dyDescent="0.3">
      <c r="A39" s="28" t="s">
        <v>14</v>
      </c>
      <c r="B39" s="15" t="s">
        <v>38</v>
      </c>
      <c r="C39" s="16" t="s">
        <v>66</v>
      </c>
      <c r="D39" s="31"/>
      <c r="E39" s="31"/>
    </row>
    <row r="40" spans="1:1017" ht="15.75" thickBot="1" x14ac:dyDescent="0.3">
      <c r="A40" s="28"/>
      <c r="B40" s="17" t="s">
        <v>62</v>
      </c>
      <c r="C40" s="16" t="s">
        <v>63</v>
      </c>
      <c r="D40" s="31"/>
      <c r="E40" s="31"/>
    </row>
    <row r="41" spans="1:1017" ht="15.75" thickBot="1" x14ac:dyDescent="0.3">
      <c r="A41" s="28"/>
      <c r="B41" s="17" t="s">
        <v>23</v>
      </c>
      <c r="C41" s="15" t="s">
        <v>39</v>
      </c>
      <c r="D41" s="31"/>
      <c r="E41" s="31"/>
      <c r="G41" s="24"/>
    </row>
    <row r="42" spans="1:1017" ht="15.75" thickBot="1" x14ac:dyDescent="0.3">
      <c r="A42" s="28"/>
      <c r="B42" s="17" t="s">
        <v>40</v>
      </c>
      <c r="C42" s="19" t="s">
        <v>41</v>
      </c>
      <c r="D42" s="31"/>
      <c r="E42" s="31"/>
    </row>
    <row r="43" spans="1:1017" ht="15.75" thickBot="1" x14ac:dyDescent="0.3">
      <c r="A43" s="28"/>
      <c r="B43" s="17" t="s">
        <v>28</v>
      </c>
      <c r="C43" s="19" t="s">
        <v>47</v>
      </c>
      <c r="D43" s="31" t="s">
        <v>15</v>
      </c>
      <c r="E43" s="31"/>
    </row>
    <row r="44" spans="1:1017" ht="26.25" thickBot="1" x14ac:dyDescent="0.3">
      <c r="A44" s="28"/>
      <c r="B44" s="17" t="s">
        <v>42</v>
      </c>
      <c r="C44" s="19" t="s">
        <v>61</v>
      </c>
      <c r="D44" s="31" t="s">
        <v>15</v>
      </c>
      <c r="E44" s="31"/>
    </row>
    <row r="45" spans="1:1017" ht="15.75" thickBot="1" x14ac:dyDescent="0.3">
      <c r="A45" s="28"/>
      <c r="B45" s="17" t="s">
        <v>37</v>
      </c>
      <c r="C45" s="19" t="s">
        <v>45</v>
      </c>
      <c r="D45" s="31"/>
      <c r="E45" s="31"/>
    </row>
    <row r="46" spans="1:1017" ht="15.75" thickBot="1" x14ac:dyDescent="0.3">
      <c r="A46" s="28"/>
      <c r="B46" s="17" t="s">
        <v>46</v>
      </c>
      <c r="C46" s="19" t="s">
        <v>54</v>
      </c>
      <c r="D46" s="31" t="s">
        <v>15</v>
      </c>
      <c r="E46" s="31"/>
      <c r="G46" s="24"/>
    </row>
    <row r="47" spans="1:1017" ht="15.75" customHeight="1" thickBot="1" x14ac:dyDescent="0.3">
      <c r="A47" s="15" t="s">
        <v>16</v>
      </c>
      <c r="B47" s="32" t="s">
        <v>24</v>
      </c>
      <c r="C47" s="32"/>
      <c r="D47" s="31"/>
      <c r="E47" s="31"/>
    </row>
    <row r="48" spans="1:1017" ht="15.75" customHeight="1" thickBot="1" x14ac:dyDescent="0.3"/>
    <row r="49" spans="1:1017" ht="15.75" customHeight="1" thickBot="1" x14ac:dyDescent="0.3">
      <c r="A49" s="10" t="s">
        <v>1</v>
      </c>
      <c r="B49" s="29" t="str">
        <f>A12</f>
        <v>1C</v>
      </c>
      <c r="C49" s="29"/>
      <c r="D49" s="11" t="s">
        <v>9</v>
      </c>
      <c r="E49" s="12" t="s">
        <v>10</v>
      </c>
    </row>
    <row r="50" spans="1:1017" ht="15.75" customHeight="1" thickBot="1" x14ac:dyDescent="0.3">
      <c r="A50" s="10"/>
      <c r="B50" s="30" t="str">
        <f>B12</f>
        <v>Dotyková zařízení pro programování ZŠ</v>
      </c>
      <c r="C50" s="30"/>
      <c r="D50" s="13" t="s">
        <v>8</v>
      </c>
      <c r="E50" s="12" t="s">
        <v>10</v>
      </c>
      <c r="G50" s="24"/>
    </row>
    <row r="51" spans="1:1017" ht="15.75" customHeight="1" thickBot="1" x14ac:dyDescent="0.3">
      <c r="A51" s="37" t="s">
        <v>11</v>
      </c>
      <c r="B51" s="39">
        <f>C12</f>
        <v>30</v>
      </c>
      <c r="C51" s="40"/>
      <c r="D51" s="13" t="s">
        <v>12</v>
      </c>
      <c r="E51" s="12" t="s">
        <v>10</v>
      </c>
    </row>
    <row r="52" spans="1:1017" ht="15.75" customHeight="1" thickBot="1" x14ac:dyDescent="0.3">
      <c r="A52" s="38"/>
      <c r="B52" s="41"/>
      <c r="C52" s="42"/>
      <c r="D52" s="13" t="s">
        <v>13</v>
      </c>
      <c r="E52" s="14" t="s">
        <v>10</v>
      </c>
    </row>
    <row r="53" spans="1:1017" ht="15.75" customHeight="1" thickBot="1" x14ac:dyDescent="0.3">
      <c r="A53" s="26" t="s">
        <v>76</v>
      </c>
      <c r="B53" s="46"/>
      <c r="C53" s="47"/>
      <c r="D53" s="48"/>
      <c r="E53" s="49"/>
      <c r="ALT53"/>
      <c r="ALU53"/>
      <c r="ALV53"/>
      <c r="ALW53"/>
      <c r="ALX53"/>
      <c r="ALY53"/>
      <c r="ALZ53"/>
      <c r="AMA53"/>
      <c r="AMB53"/>
      <c r="AMC53"/>
    </row>
    <row r="54" spans="1:1017" ht="15.75" thickBot="1" x14ac:dyDescent="0.3">
      <c r="A54" s="28" t="s">
        <v>14</v>
      </c>
      <c r="B54" s="15" t="s">
        <v>35</v>
      </c>
      <c r="C54" s="16" t="s">
        <v>52</v>
      </c>
      <c r="D54" s="31" t="s">
        <v>15</v>
      </c>
      <c r="E54" s="31"/>
    </row>
    <row r="55" spans="1:1017" ht="26.25" thickBot="1" x14ac:dyDescent="0.3">
      <c r="A55" s="28"/>
      <c r="B55" s="15" t="s">
        <v>53</v>
      </c>
      <c r="C55" s="16" t="s">
        <v>59</v>
      </c>
      <c r="D55" s="31"/>
      <c r="E55" s="31"/>
    </row>
    <row r="56" spans="1:1017" ht="15.75" thickBot="1" x14ac:dyDescent="0.3">
      <c r="A56" s="28"/>
      <c r="B56" s="15" t="s">
        <v>38</v>
      </c>
      <c r="C56" s="16" t="s">
        <v>58</v>
      </c>
      <c r="D56" s="31"/>
      <c r="E56" s="31"/>
      <c r="G56" s="24"/>
    </row>
    <row r="57" spans="1:1017" ht="15.75" thickBot="1" x14ac:dyDescent="0.3">
      <c r="A57" s="28"/>
      <c r="B57" s="17" t="s">
        <v>23</v>
      </c>
      <c r="C57" s="15" t="s">
        <v>50</v>
      </c>
      <c r="D57" s="31"/>
      <c r="E57" s="31"/>
    </row>
    <row r="58" spans="1:1017" ht="15.75" thickBot="1" x14ac:dyDescent="0.3">
      <c r="A58" s="28"/>
      <c r="B58" s="17" t="s">
        <v>40</v>
      </c>
      <c r="C58" s="19" t="s">
        <v>51</v>
      </c>
      <c r="D58" s="31"/>
      <c r="E58" s="31"/>
    </row>
    <row r="59" spans="1:1017" ht="15.75" thickBot="1" x14ac:dyDescent="0.3">
      <c r="A59" s="28"/>
      <c r="B59" s="17" t="s">
        <v>28</v>
      </c>
      <c r="C59" s="19" t="s">
        <v>70</v>
      </c>
      <c r="D59" s="31" t="s">
        <v>15</v>
      </c>
      <c r="E59" s="31"/>
      <c r="G59" s="24"/>
    </row>
    <row r="60" spans="1:1017" ht="192" thickBot="1" x14ac:dyDescent="0.3">
      <c r="A60" s="28"/>
      <c r="B60" s="17" t="s">
        <v>46</v>
      </c>
      <c r="C60" s="19" t="s">
        <v>56</v>
      </c>
      <c r="D60" s="31" t="s">
        <v>15</v>
      </c>
      <c r="E60" s="31"/>
    </row>
    <row r="61" spans="1:1017" ht="15.75" thickBot="1" x14ac:dyDescent="0.3">
      <c r="A61" s="15"/>
      <c r="B61" s="17" t="s">
        <v>57</v>
      </c>
      <c r="C61" s="19" t="s">
        <v>69</v>
      </c>
      <c r="D61" s="31"/>
      <c r="E61" s="31"/>
      <c r="G61" s="24"/>
    </row>
    <row r="62" spans="1:1017" ht="15.75" customHeight="1" thickBot="1" x14ac:dyDescent="0.3">
      <c r="A62" s="15" t="s">
        <v>16</v>
      </c>
      <c r="B62" s="32" t="s">
        <v>24</v>
      </c>
      <c r="C62" s="32"/>
      <c r="D62" s="31"/>
      <c r="E62" s="31"/>
    </row>
    <row r="63" spans="1:1017" ht="15.75" customHeight="1" thickBot="1" x14ac:dyDescent="0.3"/>
    <row r="64" spans="1:1017" ht="15.75" customHeight="1" thickBot="1" x14ac:dyDescent="0.3">
      <c r="A64" s="10" t="s">
        <v>1</v>
      </c>
      <c r="B64" s="29" t="str">
        <f>A13</f>
        <v>2A</v>
      </c>
      <c r="C64" s="29"/>
      <c r="D64" s="11" t="s">
        <v>9</v>
      </c>
      <c r="E64" s="12" t="s">
        <v>10</v>
      </c>
    </row>
    <row r="65" spans="1:1017" ht="15.75" customHeight="1" thickBot="1" x14ac:dyDescent="0.3">
      <c r="A65" s="10"/>
      <c r="B65" s="30" t="str">
        <f>B13</f>
        <v>A3 Laserová tiskárna</v>
      </c>
      <c r="C65" s="30"/>
      <c r="D65" s="13" t="s">
        <v>8</v>
      </c>
      <c r="E65" s="12" t="s">
        <v>10</v>
      </c>
    </row>
    <row r="66" spans="1:1017" ht="15.75" customHeight="1" thickBot="1" x14ac:dyDescent="0.3">
      <c r="A66" s="37" t="s">
        <v>11</v>
      </c>
      <c r="B66" s="39">
        <f>C13</f>
        <v>3</v>
      </c>
      <c r="C66" s="40"/>
      <c r="D66" s="13" t="s">
        <v>12</v>
      </c>
      <c r="E66" s="12" t="s">
        <v>10</v>
      </c>
    </row>
    <row r="67" spans="1:1017" ht="15.75" customHeight="1" thickBot="1" x14ac:dyDescent="0.3">
      <c r="A67" s="38"/>
      <c r="B67" s="41"/>
      <c r="C67" s="42"/>
      <c r="D67" s="13" t="s">
        <v>13</v>
      </c>
      <c r="E67" s="14" t="s">
        <v>10</v>
      </c>
    </row>
    <row r="68" spans="1:1017" ht="15.75" customHeight="1" thickBot="1" x14ac:dyDescent="0.3">
      <c r="A68" s="26" t="s">
        <v>76</v>
      </c>
      <c r="B68" s="46"/>
      <c r="C68" s="47"/>
      <c r="D68" s="48"/>
      <c r="E68" s="49"/>
      <c r="ALT68"/>
      <c r="ALU68"/>
      <c r="ALV68"/>
      <c r="ALW68"/>
      <c r="ALX68"/>
      <c r="ALY68"/>
      <c r="ALZ68"/>
      <c r="AMA68"/>
      <c r="AMB68"/>
      <c r="AMC68"/>
    </row>
    <row r="69" spans="1:1017" ht="15.75" customHeight="1" thickBot="1" x14ac:dyDescent="0.3">
      <c r="A69" s="28" t="s">
        <v>14</v>
      </c>
      <c r="B69" s="15" t="s">
        <v>27</v>
      </c>
      <c r="C69" s="16" t="s">
        <v>31</v>
      </c>
      <c r="D69" s="31" t="s">
        <v>15</v>
      </c>
      <c r="E69" s="31"/>
    </row>
    <row r="70" spans="1:1017" ht="15.75" customHeight="1" thickBot="1" x14ac:dyDescent="0.3">
      <c r="A70" s="28"/>
      <c r="B70" s="17" t="s">
        <v>73</v>
      </c>
      <c r="C70" s="16" t="s">
        <v>74</v>
      </c>
      <c r="D70" s="31" t="s">
        <v>15</v>
      </c>
      <c r="E70" s="31"/>
    </row>
    <row r="71" spans="1:1017" ht="15.75" customHeight="1" thickBot="1" x14ac:dyDescent="0.3">
      <c r="A71" s="28"/>
      <c r="B71" s="17" t="s">
        <v>29</v>
      </c>
      <c r="C71" s="16" t="s">
        <v>64</v>
      </c>
      <c r="D71" s="31" t="s">
        <v>15</v>
      </c>
      <c r="E71" s="31"/>
    </row>
    <row r="72" spans="1:1017" ht="15.75" customHeight="1" thickBot="1" x14ac:dyDescent="0.3">
      <c r="A72" s="28"/>
      <c r="B72" s="17" t="s">
        <v>32</v>
      </c>
      <c r="C72" s="16" t="s">
        <v>33</v>
      </c>
      <c r="D72" s="31"/>
      <c r="E72" s="31"/>
      <c r="G72" s="25"/>
    </row>
    <row r="73" spans="1:1017" ht="30.75" customHeight="1" thickBot="1" x14ac:dyDescent="0.3">
      <c r="A73" s="28"/>
      <c r="B73" s="17" t="s">
        <v>34</v>
      </c>
      <c r="C73" s="16" t="s">
        <v>68</v>
      </c>
      <c r="D73" s="31" t="s">
        <v>15</v>
      </c>
      <c r="E73" s="31"/>
      <c r="G73" s="24"/>
    </row>
    <row r="74" spans="1:1017" ht="31.15" customHeight="1" thickBot="1" x14ac:dyDescent="0.3">
      <c r="A74" s="28"/>
      <c r="B74" s="17" t="s">
        <v>35</v>
      </c>
      <c r="C74" s="16" t="s">
        <v>72</v>
      </c>
      <c r="D74" s="31" t="s">
        <v>15</v>
      </c>
      <c r="E74" s="31"/>
      <c r="G74" s="24"/>
    </row>
    <row r="75" spans="1:1017" ht="15.75" customHeight="1" thickBot="1" x14ac:dyDescent="0.3">
      <c r="A75" s="28"/>
      <c r="B75" s="17" t="s">
        <v>28</v>
      </c>
      <c r="C75" s="16" t="s">
        <v>36</v>
      </c>
      <c r="D75" s="31" t="s">
        <v>15</v>
      </c>
      <c r="E75" s="31"/>
    </row>
    <row r="76" spans="1:1017" ht="60" customHeight="1" thickBot="1" x14ac:dyDescent="0.3">
      <c r="A76" s="28"/>
      <c r="B76" s="17" t="s">
        <v>30</v>
      </c>
      <c r="C76" s="16" t="s">
        <v>67</v>
      </c>
      <c r="D76" s="31" t="s">
        <v>15</v>
      </c>
      <c r="E76" s="31"/>
    </row>
    <row r="77" spans="1:1017" ht="15.75" customHeight="1" thickBot="1" x14ac:dyDescent="0.3">
      <c r="A77" s="15" t="s">
        <v>16</v>
      </c>
      <c r="B77" s="32" t="s">
        <v>24</v>
      </c>
      <c r="C77" s="32"/>
      <c r="D77" s="31"/>
      <c r="E77" s="31"/>
    </row>
    <row r="78" spans="1:1017" ht="15.75" customHeight="1" x14ac:dyDescent="0.25"/>
    <row r="79" spans="1:1017" ht="15.75" customHeight="1" x14ac:dyDescent="0.25"/>
    <row r="80" spans="1:1017"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sheetData>
  <mergeCells count="72">
    <mergeCell ref="D30:E30"/>
    <mergeCell ref="D25:E25"/>
    <mergeCell ref="D26:E26"/>
    <mergeCell ref="B38:C38"/>
    <mergeCell ref="D38:E38"/>
    <mergeCell ref="B53:C53"/>
    <mergeCell ref="D53:E53"/>
    <mergeCell ref="D31:E31"/>
    <mergeCell ref="D41:E41"/>
    <mergeCell ref="D42:E42"/>
    <mergeCell ref="D43:E43"/>
    <mergeCell ref="D32:E32"/>
    <mergeCell ref="D39:E39"/>
    <mergeCell ref="B65:C65"/>
    <mergeCell ref="D69:E69"/>
    <mergeCell ref="D47:E47"/>
    <mergeCell ref="D46:E46"/>
    <mergeCell ref="B77:C77"/>
    <mergeCell ref="D77:E77"/>
    <mergeCell ref="D71:E71"/>
    <mergeCell ref="D72:E72"/>
    <mergeCell ref="D73:E73"/>
    <mergeCell ref="D74:E74"/>
    <mergeCell ref="D75:E75"/>
    <mergeCell ref="D76:E76"/>
    <mergeCell ref="D70:E70"/>
    <mergeCell ref="B68:C68"/>
    <mergeCell ref="D68:E68"/>
    <mergeCell ref="B64:C64"/>
    <mergeCell ref="A66:A67"/>
    <mergeCell ref="B66:C67"/>
    <mergeCell ref="A69:A76"/>
    <mergeCell ref="B21:C22"/>
    <mergeCell ref="A21:A22"/>
    <mergeCell ref="B34:C34"/>
    <mergeCell ref="B32:C32"/>
    <mergeCell ref="A36:A37"/>
    <mergeCell ref="A24:A31"/>
    <mergeCell ref="B29:B30"/>
    <mergeCell ref="A51:A52"/>
    <mergeCell ref="B51:C52"/>
    <mergeCell ref="A54:A60"/>
    <mergeCell ref="B47:C47"/>
    <mergeCell ref="B35:C35"/>
    <mergeCell ref="B36:C37"/>
    <mergeCell ref="D29:E29"/>
    <mergeCell ref="D27:E27"/>
    <mergeCell ref="D28:E28"/>
    <mergeCell ref="A7:E7"/>
    <mergeCell ref="A8:E8"/>
    <mergeCell ref="A18:E18"/>
    <mergeCell ref="B19:C19"/>
    <mergeCell ref="B20:C20"/>
    <mergeCell ref="B23:C23"/>
    <mergeCell ref="D23:E23"/>
    <mergeCell ref="D24:E24"/>
    <mergeCell ref="A39:A46"/>
    <mergeCell ref="B49:C49"/>
    <mergeCell ref="B50:C50"/>
    <mergeCell ref="D59:E59"/>
    <mergeCell ref="B62:C62"/>
    <mergeCell ref="D40:E40"/>
    <mergeCell ref="D55:E55"/>
    <mergeCell ref="D61:E61"/>
    <mergeCell ref="D60:E60"/>
    <mergeCell ref="D62:E62"/>
    <mergeCell ref="D56:E56"/>
    <mergeCell ref="D54:E54"/>
    <mergeCell ref="D57:E57"/>
    <mergeCell ref="D58:E58"/>
    <mergeCell ref="D44:E44"/>
    <mergeCell ref="D45:E45"/>
  </mergeCells>
  <pageMargins left="0.7" right="0.7" top="0.78749999999999998" bottom="0.78749999999999998" header="0.51180555555555496" footer="0.51180555555555496"/>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C11" sqref="C11"/>
    </sheetView>
  </sheetViews>
  <sheetFormatPr defaultColWidth="8.7109375" defaultRowHeight="15" x14ac:dyDescent="0.25"/>
  <cols>
    <col min="1" max="1" width="30.7109375" customWidth="1"/>
    <col min="2" max="2" width="50.7109375" customWidth="1"/>
    <col min="3" max="3" width="29.28515625" customWidth="1"/>
    <col min="4" max="4" width="11.140625" customWidth="1"/>
  </cols>
  <sheetData>
    <row r="1" spans="1:4" x14ac:dyDescent="0.25">
      <c r="D1" t="s">
        <v>17</v>
      </c>
    </row>
    <row r="2" spans="1:4" x14ac:dyDescent="0.25">
      <c r="C2" t="s">
        <v>18</v>
      </c>
      <c r="D2" t="s">
        <v>19</v>
      </c>
    </row>
    <row r="3" spans="1:4" x14ac:dyDescent="0.25">
      <c r="A3" t="s">
        <v>20</v>
      </c>
    </row>
    <row r="5" spans="1:4" x14ac:dyDescent="0.25">
      <c r="B5" t="s">
        <v>21</v>
      </c>
    </row>
  </sheetData>
  <pageMargins left="0.7" right="0.7" top="0.78749999999999998" bottom="0.78749999999999998" header="0.51180555555555496" footer="0.51180555555555496"/>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19DFD1D551ED54C98E37D9234413487" ma:contentTypeVersion="12" ma:contentTypeDescription="Vytvoří nový dokument" ma:contentTypeScope="" ma:versionID="c6d4635f3196bc117933d1c2f943f38b">
  <xsd:schema xmlns:xsd="http://www.w3.org/2001/XMLSchema" xmlns:xs="http://www.w3.org/2001/XMLSchema" xmlns:p="http://schemas.microsoft.com/office/2006/metadata/properties" xmlns:ns2="5b648e68-7e4d-41cf-b0f7-a1a3741f9a51" xmlns:ns3="283e5e1d-4889-4e77-9f2a-ed049f7b85f9" targetNamespace="http://schemas.microsoft.com/office/2006/metadata/properties" ma:root="true" ma:fieldsID="57e57d4f971ec71a20a3453a5864b2b9" ns2:_="" ns3:_="">
    <xsd:import namespace="5b648e68-7e4d-41cf-b0f7-a1a3741f9a51"/>
    <xsd:import namespace="283e5e1d-4889-4e77-9f2a-ed049f7b85f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48e68-7e4d-41cf-b0f7-a1a3741f9a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48f43af4-5f0a-475a-9af5-0341c6a32f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3e5e1d-4889-4e77-9f2a-ed049f7b85f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1603107-2353-43ab-8adb-66d0ceae1b43}" ma:internalName="TaxCatchAll" ma:showField="CatchAllData" ma:web="283e5e1d-4889-4e77-9f2a-ed049f7b85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b648e68-7e4d-41cf-b0f7-a1a3741f9a51">
      <Terms xmlns="http://schemas.microsoft.com/office/infopath/2007/PartnerControls"/>
    </lcf76f155ced4ddcb4097134ff3c332f>
    <TaxCatchAll xmlns="283e5e1d-4889-4e77-9f2a-ed049f7b85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84EDA0-D0BB-4580-B652-CD94CCE9CA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648e68-7e4d-41cf-b0f7-a1a3741f9a51"/>
    <ds:schemaRef ds:uri="283e5e1d-4889-4e77-9f2a-ed049f7b85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BF159A-8736-4F2D-A78A-FA6D1E7AE9EC}">
  <ds:schemaRefs>
    <ds:schemaRef ds:uri="http://schemas.microsoft.com/office/2006/documentManagement/types"/>
    <ds:schemaRef ds:uri="5b648e68-7e4d-41cf-b0f7-a1a3741f9a51"/>
    <ds:schemaRef ds:uri="http://purl.org/dc/terms/"/>
    <ds:schemaRef ds:uri="http://schemas.microsoft.com/office/2006/metadata/properties"/>
    <ds:schemaRef ds:uri="http://purl.org/dc/dcmitype/"/>
    <ds:schemaRef ds:uri="http://purl.org/dc/elements/1.1/"/>
    <ds:schemaRef ds:uri="http://schemas.openxmlformats.org/package/2006/metadata/core-properties"/>
    <ds:schemaRef ds:uri="http://schemas.microsoft.com/office/infopath/2007/PartnerControls"/>
    <ds:schemaRef ds:uri="283e5e1d-4889-4e77-9f2a-ed049f7b85f9"/>
    <ds:schemaRef ds:uri="http://www.w3.org/XML/1998/namespace"/>
  </ds:schemaRefs>
</ds:datastoreItem>
</file>

<file path=customXml/itemProps3.xml><?xml version="1.0" encoding="utf-8"?>
<ds:datastoreItem xmlns:ds="http://schemas.openxmlformats.org/officeDocument/2006/customXml" ds:itemID="{E9E36F1E-4C3A-4DE3-BEC7-F09708549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95</TotalTime>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Tech.spec.</vt:lpstr>
      <vt:lpstr>List4</vt:lpstr>
      <vt:lpstr>DruhVZ</vt:lpstr>
      <vt:lpstr>hodnoceni</vt:lpstr>
      <vt:lpstr>kvalifikace</vt:lpstr>
      <vt:lpstr>TypVZ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tschunkod</dc:creator>
  <cp:lastModifiedBy>benesovav</cp:lastModifiedBy>
  <cp:revision>12</cp:revision>
  <dcterms:created xsi:type="dcterms:W3CDTF">2022-01-07T10:53:59Z</dcterms:created>
  <dcterms:modified xsi:type="dcterms:W3CDTF">2025-03-26T08:40:17Z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0x010100019DFD1D551ED54C98E37D9234413487</vt:lpwstr>
  </property>
  <property fmtid="{D5CDD505-2E9C-101B-9397-08002B2CF9AE}" pid="3" name="MediaServiceImageTags">
    <vt:lpwstr/>
  </property>
</Properties>
</file>