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ZAKAZKY (dříve OPVVV)\2025\2025_0020_Interiérové vybavení PF UJEP\01.Příprava\"/>
    </mc:Choice>
  </mc:AlternateContent>
  <xr:revisionPtr revIDLastSave="0" documentId="13_ncr:1_{D728D43B-ADEF-460C-B9D5-F0C2A093829D}" xr6:coauthVersionLast="47" xr6:coauthVersionMax="47" xr10:uidLastSave="{00000000-0000-0000-0000-000000000000}"/>
  <bookViews>
    <workbookView xWindow="-120" yWindow="-120" windowWidth="29040" windowHeight="15720" xr2:uid="{440E5ED0-DAFC-44D5-88D1-6190DC5C5C42}"/>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M7" i="1"/>
  <c r="M8" i="1"/>
  <c r="M9" i="1"/>
  <c r="M10" i="1"/>
  <c r="M11" i="1"/>
  <c r="M12" i="1"/>
  <c r="N12" i="1" s="1"/>
  <c r="M13" i="1"/>
  <c r="M14" i="1"/>
  <c r="M6" i="1"/>
  <c r="L12" i="1"/>
  <c r="N15" i="1" l="1"/>
  <c r="L15" i="1"/>
  <c r="N14" i="1"/>
  <c r="L14" i="1"/>
  <c r="N13" i="1"/>
  <c r="L13" i="1"/>
  <c r="N11" i="1"/>
  <c r="L11" i="1"/>
  <c r="N10" i="1"/>
  <c r="L10" i="1"/>
  <c r="N9" i="1"/>
  <c r="L9" i="1"/>
  <c r="N7" i="1" l="1"/>
  <c r="L7" i="1"/>
  <c r="L8" i="1" l="1"/>
  <c r="L6" i="1"/>
  <c r="L16" i="1" l="1"/>
  <c r="N6" i="1" l="1"/>
  <c r="N8" i="1"/>
  <c r="N16" i="1" l="1"/>
</calcChain>
</file>

<file path=xl/sharedStrings.xml><?xml version="1.0" encoding="utf-8"?>
<sst xmlns="http://schemas.openxmlformats.org/spreadsheetml/2006/main" count="33" uniqueCount="31">
  <si>
    <t>Příloha DNS Nábytek PF  - podrobná specifikace</t>
  </si>
  <si>
    <t>Nábytek  včetně montáže, demontáže a dopravy, kovové konstrukce dle odstínu RAL, barva lamina/dýhy dle vzorníku</t>
  </si>
  <si>
    <t>Cena bez DPH</t>
  </si>
  <si>
    <t>Cena s DPH</t>
  </si>
  <si>
    <t>položka č.</t>
  </si>
  <si>
    <t>Druh</t>
  </si>
  <si>
    <t>ks</t>
  </si>
  <si>
    <t>Popis</t>
  </si>
  <si>
    <t>Cena za kus</t>
  </si>
  <si>
    <t>Cena celkem</t>
  </si>
  <si>
    <t>Polohovací pracovní stůl bez pracovní desky - elektrická výškově nastavitelná podnož, nosnost: 100 kg, min. rozsah šířky desky stolu: 120–160 cm, min. rozsah hloubky desky stolu 60–80 cm, min. rozsah zdvihu stolu 65–120 cm, počet motorů 2, barva černá nebo šedá, antikolizní systém, přesnost nastavení výšky: 1 mm, paměť nastavení výšky, digitální tlačítkové ovládání s displejem, napájení 240 V, záruka min. 2 roky</t>
  </si>
  <si>
    <t>Pracovní deska, aglomerované dřevo, povrch lamino, hrana ABS,  dekor středněsvětlé až světlé dřevo, tloušťka min. 25 mm, hloubka 65-80 cm, šířka 138-160 cm</t>
  </si>
  <si>
    <t>kancelářské křeslo (studovny DSP 15 ks, Didaktika PPVZ 8 ks)</t>
  </si>
  <si>
    <t>Polohovací pracovní stůl bez pracovní desky (Didaktika PPVZ)</t>
  </si>
  <si>
    <t>Pracovní deska ke stolu (Didaktika PPVZ)</t>
  </si>
  <si>
    <t>Pracovní stůl s kovovýma nohama 140 x 80 x 75 cm. Plát stolu LDT deska tl. 20–30 mm, ABS hrana 2 mm. Podnož ocelová rámová čtyřnohá, výstuha pod celým plátem stolu, nohy čtvercového průřezu. Povrchová úprava kovových částí podnoží je provedena epoxy-polyesterovou práškovou barvou v odstínu stříbrošedé (přibližně RAL 7035),  pracovní deska bříza (1715 BS).  Na koncových částech kovových profilů plastové návleky, které chrání podlahové krytiny před poškozením. Každá noha obsahuje rektifikační patku pro vyrovnání nerovnosti podlah. Stoly je možné umístit vedle sebe tak, aby mezi jednotlivými pracovními deskami nevznikaly žádné mezery.</t>
  </si>
  <si>
    <t>Mobilní kontejner se 4 zásuvkami, uzamykatelný centrálním zámkem. Výška vč. koleček 60–65 cm, šířka 40–45 cm, hloubka 52–60 cm. Materiál LDT o tlousťce min. 18 mm, ABS hrana 1 mm. Zásuvky s plnovýsuvem a nosností 5 kg.  4 kolečka vhodná pro lino. Dekor bříza (1715 BS). Kontejner je určen ke stolu položka 1.</t>
  </si>
  <si>
    <t>Kombinovaná skříň s přestavitelnými policemi (co 32 mm), šířka 80 cm, výška cca 210 cm, hloubka 40–50 cm. Materiál LDT o síle 18 mm, ABS hrana 1 mm. Dezén dřeva (bříza - 1715 BS). Zesílené police na kovových čepech, nosnost polic min. 35 kg, police odolné proti prohnutí. Plastové kluzáky s ratifikací do 10 mm. Horní police otevřené, dolní část s uzamykatelnými dveřmi s cylindrickým zámkem se dvěma klíči (součást balení), počet polic min. 5. Madla u položek 4, 5 a 6 ve stejném úpravě a barvě. Položky 4 a 5 musí mít stejnou výšku.</t>
  </si>
  <si>
    <t>Skříň s přestavitelnými policemi (co 32 mm), šířka 80 cm, výška cca 210 cm, hloubka 40–50 cm. Materiál LDT o síle 18 mm, ABS hrana 1 mm. Dezén dřeva (bříza - 1715 BS). Zesílené police na kovových čepech, nosnost polic min. 35 kg, police odolné proti prohnutí. Plastové kluzáky s ratifikací do 10 mm. Uzamykatelné dveře přes celou skříň s cylindrickým zámkem se dvěma klíči (součást balení), počet polic min. 5. Madla u položek 4, 5 a 6 ve stejném úpravě a barvě. Položky 4 a 5 musí mít stejnou výšku.</t>
  </si>
  <si>
    <t>Skříň na dokumenty, šířka 80 cm, výška cca 110 cm, hloubka 40–50 cm. Materiál LDT, deska tl. minimálně 18 mm, 1 mm ABS hrana. Horní část skříně otevřená, spodní část skříně uzavřená  uzamykatelnými dveřmi s cylindrickým zámkem. Nosnost polic min. 35 kg, přestavitelné 1-2 police na kovových čepech co 32 mm. Ratifikační kluzáky k vyrovnání do 10 mm. Dekor bříza (1715 BS). Madla u položek 4, 5 a 6 ve stejném úpravě a barvě.</t>
  </si>
  <si>
    <t>Kancelářské otočné křeslo s kolečky, područkami a bez opěrky hlavy. Plynule nastavitelná výška sedáku v rozpětí cca 40–50 cm, výška opěráku max. 60 cm, konstrukce opěráku – rám s prodyšnou síťovinou. Sedák polstrovaný PUR pěnou nebo studenou pěnou  o hustotě min. 30 kg/m3, potažený odolnou látkou. Základna židle je tvořena pětiramenným křížem z kovu a je osazena kolečky, vhodnými pro lino. Maximální nosnost alespoň 120 kg. Barva textilních částí tmavě šedá nebo černá. Barva kovových částí stříbrná/chrom nebo černá.</t>
  </si>
  <si>
    <t>stůl pracovní kancelářský (studovny DSP)</t>
  </si>
  <si>
    <t>Kontejner k pracovnímu stolu (studovny DSP)</t>
  </si>
  <si>
    <t>Šatní skříň I (studovny DSP)</t>
  </si>
  <si>
    <t>Šatní skříň II (studovny DSP)</t>
  </si>
  <si>
    <t>Skříň na dokumenty I (studovny DSP)</t>
  </si>
  <si>
    <t>Skříň na dokumenty II (studovny DSP)</t>
  </si>
  <si>
    <t>Skříň na dokumenty III (studovny DSP)</t>
  </si>
  <si>
    <t>Skříň na dokumenty, šířka 80 cm, hloubka 30 cm, výška cca 180 cm. Materiál LDT tloušťky min 18 mm, ABS hrana 1 mm. Ratifikační kluzáky s výškou cca 7 mm. Nosnost na polici 10 kg. Dekor bříza (1715 BS). Police, počet polic 4. Položky 7 a 8 musí mít stejnou výšku.</t>
  </si>
  <si>
    <t>Skříň na dokumenty, šířka 80 cm, hloubka 30-40 cm, výška cca 180 cm. Materiál LDT tloušťky min 18 mm, ABS hrana 1 mm. Ratifikační kluzáky s výškou cca 7 mm. Nosnost na polici 10 kg. Dekor bříza (1715 BS). Police s nepravidelnými příčkami kaskádového tvaru, počet polic 4, počet příček 5. Bez bočních stěn, jen se zadní stěnou. Položky 7 a 8 musí mít stejnou výšku.</t>
  </si>
  <si>
    <t xml:space="preserve">všechny níže uvedené rozměry mohou být v odchylce +-2 %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</si>
</sst>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u/>
      <sz val="11"/>
      <color theme="10"/>
      <name val="Calibri"/>
      <family val="2"/>
      <charset val="238"/>
      <scheme val="minor"/>
    </font>
    <font>
      <b/>
      <u/>
      <sz val="11"/>
      <color theme="1"/>
      <name val="Calibri"/>
      <family val="2"/>
      <charset val="238"/>
      <scheme val="minor"/>
    </font>
    <font>
      <sz val="11"/>
      <color indexed="8"/>
      <name val="Calibri"/>
      <family val="2"/>
      <charset val="238"/>
    </font>
    <font>
      <sz val="11"/>
      <color theme="1"/>
      <name val="Calibri"/>
      <family val="2"/>
      <charset val="238"/>
    </font>
    <font>
      <sz val="11"/>
      <name val="Calibri"/>
      <family val="2"/>
      <charset val="238"/>
      <scheme val="minor"/>
    </font>
    <font>
      <sz val="11"/>
      <color rgb="FF000000"/>
      <name val="Calibri"/>
      <family val="2"/>
      <charset val="238"/>
    </font>
    <font>
      <sz val="10"/>
      <color rgb="FF000000"/>
      <name val="Arial"/>
      <family val="2"/>
      <charset val="238"/>
    </font>
    <font>
      <b/>
      <sz val="14"/>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9" fillId="0" borderId="0"/>
  </cellStyleXfs>
  <cellXfs count="70">
    <xf numFmtId="0" fontId="0" fillId="0" borderId="0" xfId="0"/>
    <xf numFmtId="0" fontId="3" fillId="0" borderId="0" xfId="0" applyFont="1"/>
    <xf numFmtId="0" fontId="1" fillId="0" borderId="0" xfId="2"/>
    <xf numFmtId="0" fontId="1" fillId="2" borderId="4" xfId="2" applyFill="1" applyBorder="1" applyAlignment="1">
      <alignment horizontal="center"/>
    </xf>
    <xf numFmtId="0" fontId="1" fillId="2" borderId="5" xfId="2" applyFill="1" applyBorder="1" applyAlignment="1">
      <alignment horizontal="center"/>
    </xf>
    <xf numFmtId="0" fontId="1" fillId="2" borderId="5" xfId="2" applyFill="1" applyBorder="1" applyAlignment="1">
      <alignment horizontal="center" vertical="center"/>
    </xf>
    <xf numFmtId="0" fontId="4" fillId="0" borderId="0" xfId="1"/>
    <xf numFmtId="0" fontId="1" fillId="0" borderId="0" xfId="2" applyAlignment="1">
      <alignment wrapText="1"/>
    </xf>
    <xf numFmtId="0" fontId="0" fillId="0" borderId="0" xfId="0" applyAlignment="1">
      <alignment wrapText="1"/>
    </xf>
    <xf numFmtId="0" fontId="6" fillId="0" borderId="9" xfId="0" applyFont="1" applyBorder="1" applyAlignment="1">
      <alignment horizontal="left" vertical="center"/>
    </xf>
    <xf numFmtId="0" fontId="6" fillId="0" borderId="9" xfId="0" applyFont="1" applyBorder="1" applyAlignment="1">
      <alignment horizontal="center" vertical="center"/>
    </xf>
    <xf numFmtId="0" fontId="4" fillId="0" borderId="0" xfId="1" applyAlignment="1">
      <alignment wrapText="1"/>
    </xf>
    <xf numFmtId="0" fontId="1" fillId="0" borderId="7" xfId="3" applyFont="1" applyFill="1" applyBorder="1" applyAlignment="1">
      <alignment horizontal="center" vertical="center"/>
    </xf>
    <xf numFmtId="0" fontId="10" fillId="0" borderId="8" xfId="4" applyFont="1" applyFill="1" applyBorder="1" applyAlignment="1">
      <alignment horizontal="left" vertical="center" wrapText="1"/>
    </xf>
    <xf numFmtId="0" fontId="1" fillId="0" borderId="8" xfId="3" applyFont="1" applyFill="1" applyBorder="1" applyAlignment="1">
      <alignment horizontal="center" vertical="center"/>
    </xf>
    <xf numFmtId="0" fontId="6" fillId="3" borderId="7" xfId="0" applyFont="1" applyFill="1" applyBorder="1" applyAlignment="1">
      <alignment horizontal="center" vertical="center"/>
    </xf>
    <xf numFmtId="0" fontId="0" fillId="0" borderId="8" xfId="2" applyFont="1" applyBorder="1" applyAlignment="1">
      <alignment horizontal="left" vertical="center" wrapText="1"/>
    </xf>
    <xf numFmtId="0" fontId="0" fillId="3" borderId="9" xfId="2" applyFont="1" applyFill="1" applyBorder="1" applyAlignment="1">
      <alignment horizontal="left" vertical="center" wrapText="1"/>
    </xf>
    <xf numFmtId="0" fontId="6" fillId="0" borderId="9" xfId="0" applyFont="1" applyBorder="1" applyAlignment="1">
      <alignment horizontal="left" vertical="center" wrapText="1"/>
    </xf>
    <xf numFmtId="0" fontId="1" fillId="0" borderId="9" xfId="2" applyBorder="1" applyAlignment="1">
      <alignment horizontal="center" vertical="center"/>
    </xf>
    <xf numFmtId="0" fontId="1" fillId="0" borderId="9" xfId="2" applyBorder="1" applyAlignment="1">
      <alignment horizontal="center" vertical="center" wrapText="1"/>
    </xf>
    <xf numFmtId="0" fontId="6" fillId="3" borderId="17" xfId="0" applyFont="1" applyFill="1" applyBorder="1" applyAlignment="1">
      <alignment horizontal="center" vertical="center"/>
    </xf>
    <xf numFmtId="0" fontId="1" fillId="0" borderId="21" xfId="3" applyFont="1" applyFill="1" applyBorder="1" applyAlignment="1">
      <alignment horizontal="center" vertical="center"/>
    </xf>
    <xf numFmtId="0" fontId="10" fillId="0" borderId="22" xfId="4" applyFont="1" applyFill="1" applyBorder="1" applyAlignment="1">
      <alignment horizontal="left" vertical="center" wrapText="1"/>
    </xf>
    <xf numFmtId="0" fontId="1" fillId="0" borderId="22" xfId="3" applyFont="1" applyFill="1" applyBorder="1" applyAlignment="1">
      <alignment horizontal="center" vertical="center"/>
    </xf>
    <xf numFmtId="0" fontId="1" fillId="3" borderId="7" xfId="2" applyFill="1" applyBorder="1" applyAlignment="1">
      <alignment horizontal="center" vertical="center"/>
    </xf>
    <xf numFmtId="0" fontId="1" fillId="3" borderId="17" xfId="2" applyFill="1" applyBorder="1" applyAlignment="1">
      <alignment horizontal="center" vertical="center" wrapText="1"/>
    </xf>
    <xf numFmtId="164" fontId="4" fillId="0" borderId="0" xfId="1" applyNumberFormat="1"/>
    <xf numFmtId="164" fontId="1" fillId="2" borderId="5" xfId="2" applyNumberFormat="1" applyFill="1" applyBorder="1" applyAlignment="1">
      <alignment horizontal="right" vertical="center"/>
    </xf>
    <xf numFmtId="164" fontId="1" fillId="2" borderId="6" xfId="2" applyNumberFormat="1" applyFill="1" applyBorder="1" applyAlignment="1">
      <alignment horizontal="right" vertical="center"/>
    </xf>
    <xf numFmtId="164" fontId="1" fillId="0" borderId="8" xfId="3" applyNumberFormat="1" applyBorder="1" applyAlignment="1">
      <alignment horizontal="right" vertical="center"/>
    </xf>
    <xf numFmtId="164" fontId="1" fillId="0" borderId="13" xfId="3" applyNumberFormat="1" applyBorder="1" applyAlignment="1">
      <alignment horizontal="right" vertical="center"/>
    </xf>
    <xf numFmtId="164" fontId="1" fillId="0" borderId="22" xfId="3" applyNumberFormat="1" applyBorder="1" applyAlignment="1">
      <alignment horizontal="right" vertical="center"/>
    </xf>
    <xf numFmtId="164" fontId="1" fillId="0" borderId="22" xfId="3" applyNumberFormat="1" applyFont="1" applyFill="1" applyBorder="1" applyAlignment="1">
      <alignment horizontal="right" vertical="center"/>
    </xf>
    <xf numFmtId="164" fontId="1" fillId="0" borderId="26" xfId="3" applyNumberFormat="1" applyBorder="1" applyAlignment="1">
      <alignment horizontal="right" vertical="center"/>
    </xf>
    <xf numFmtId="164" fontId="0" fillId="0" borderId="0" xfId="0" applyNumberFormat="1" applyAlignment="1">
      <alignment horizontal="right" vertical="center"/>
    </xf>
    <xf numFmtId="164" fontId="1" fillId="0" borderId="9" xfId="2" applyNumberFormat="1" applyBorder="1" applyAlignment="1">
      <alignment horizontal="right" vertical="center"/>
    </xf>
    <xf numFmtId="164" fontId="1" fillId="0" borderId="8" xfId="2" applyNumberFormat="1" applyBorder="1" applyAlignment="1">
      <alignment horizontal="right" vertical="center"/>
    </xf>
    <xf numFmtId="164" fontId="1" fillId="0" borderId="13" xfId="2" applyNumberFormat="1" applyBorder="1" applyAlignment="1">
      <alignment horizontal="right" vertical="center"/>
    </xf>
    <xf numFmtId="164" fontId="2" fillId="0" borderId="0" xfId="0" applyNumberFormat="1" applyFont="1" applyAlignment="1">
      <alignment horizontal="right" vertical="center"/>
    </xf>
    <xf numFmtId="164" fontId="11" fillId="0" borderId="0" xfId="0" applyNumberFormat="1" applyFont="1" applyAlignment="1">
      <alignment horizontal="right" vertical="center"/>
    </xf>
    <xf numFmtId="164" fontId="1" fillId="4" borderId="9" xfId="2" applyNumberFormat="1" applyFill="1" applyBorder="1" applyAlignment="1">
      <alignment horizontal="right" vertical="center"/>
    </xf>
    <xf numFmtId="164" fontId="1" fillId="4" borderId="8" xfId="3" applyNumberFormat="1" applyFill="1" applyBorder="1" applyAlignment="1">
      <alignment horizontal="right" vertical="center"/>
    </xf>
    <xf numFmtId="164" fontId="1" fillId="4" borderId="22" xfId="3" applyNumberFormat="1" applyFill="1" applyBorder="1" applyAlignment="1">
      <alignment horizontal="righ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0" fillId="0" borderId="23" xfId="3" applyFont="1" applyFill="1" applyBorder="1" applyAlignment="1">
      <alignment horizontal="left" vertical="center" wrapText="1"/>
    </xf>
    <xf numFmtId="0" fontId="0" fillId="0" borderId="24" xfId="3" applyFont="1" applyFill="1" applyBorder="1" applyAlignment="1">
      <alignment horizontal="left" vertical="center" wrapText="1"/>
    </xf>
    <xf numFmtId="0" fontId="0" fillId="0" borderId="25" xfId="3" applyFont="1" applyFill="1" applyBorder="1" applyAlignment="1">
      <alignment horizontal="left" vertical="center" wrapText="1"/>
    </xf>
    <xf numFmtId="0" fontId="0" fillId="0" borderId="14" xfId="2" applyFont="1" applyBorder="1" applyAlignment="1">
      <alignment horizontal="left" vertical="center" wrapText="1"/>
    </xf>
    <xf numFmtId="0" fontId="1" fillId="0" borderId="15" xfId="2" applyBorder="1" applyAlignment="1">
      <alignment horizontal="left" vertical="center" wrapText="1"/>
    </xf>
    <xf numFmtId="0" fontId="1" fillId="0" borderId="16" xfId="2"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0" borderId="1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2" fillId="2" borderId="1" xfId="2" applyFont="1" applyFill="1" applyBorder="1" applyAlignment="1">
      <alignment horizontal="center" wrapText="1"/>
    </xf>
    <xf numFmtId="0" fontId="5" fillId="2" borderId="2" xfId="2" applyFont="1" applyFill="1" applyBorder="1" applyAlignment="1">
      <alignment horizontal="center" wrapText="1"/>
    </xf>
    <xf numFmtId="164" fontId="1" fillId="2" borderId="2" xfId="2" applyNumberFormat="1" applyFill="1" applyBorder="1" applyAlignment="1">
      <alignment horizontal="right" vertical="center"/>
    </xf>
    <xf numFmtId="164" fontId="1" fillId="2" borderId="3" xfId="2" applyNumberFormat="1" applyFill="1" applyBorder="1" applyAlignment="1">
      <alignment horizontal="right" vertical="center"/>
    </xf>
    <xf numFmtId="0" fontId="1" fillId="2" borderId="5" xfId="2" applyFill="1" applyBorder="1" applyAlignment="1">
      <alignment horizontal="left" vertical="center"/>
    </xf>
    <xf numFmtId="0" fontId="0" fillId="0" borderId="10" xfId="2" applyFont="1" applyBorder="1" applyAlignment="1">
      <alignment horizontal="left" vertical="center" wrapText="1"/>
    </xf>
    <xf numFmtId="0" fontId="1" fillId="0" borderId="11" xfId="2" applyBorder="1" applyAlignment="1">
      <alignment horizontal="left" vertical="center" wrapText="1"/>
    </xf>
    <xf numFmtId="0" fontId="1" fillId="0" borderId="12" xfId="2" applyBorder="1" applyAlignment="1">
      <alignment horizontal="left" vertical="center" wrapText="1"/>
    </xf>
  </cellXfs>
  <cellStyles count="5">
    <cellStyle name="Hypertextový odkaz" xfId="1" builtinId="8"/>
    <cellStyle name="Normální" xfId="0" builtinId="0"/>
    <cellStyle name="Normální 2" xfId="2" xr:uid="{3C28B68B-3829-43FF-81F4-605CBC68DA21}"/>
    <cellStyle name="Normální 2 2" xfId="3" xr:uid="{80867BF7-B784-45FF-9371-F620E2F77DF6}"/>
    <cellStyle name="Normální 3" xfId="4" xr:uid="{947AA4DB-8641-49F2-BD1B-C8B4CBBC27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3ED65-BB82-47CA-B9C6-F162C10345FC}">
  <dimension ref="A2:AA16"/>
  <sheetViews>
    <sheetView tabSelected="1" zoomScale="91" zoomScaleNormal="91" workbookViewId="0">
      <selection activeCell="I22" sqref="I22"/>
    </sheetView>
  </sheetViews>
  <sheetFormatPr defaultRowHeight="15" x14ac:dyDescent="0.25"/>
  <cols>
    <col min="1" max="1" width="8.5703125" customWidth="1"/>
    <col min="2" max="2" width="26.140625" customWidth="1"/>
    <col min="11" max="11" width="12.7109375" style="35" customWidth="1"/>
    <col min="12" max="12" width="15.28515625" style="35" customWidth="1"/>
    <col min="13" max="13" width="17.140625" style="35" customWidth="1"/>
    <col min="14" max="14" width="14.28515625" style="35" customWidth="1"/>
    <col min="15" max="15" width="47.140625" customWidth="1"/>
  </cols>
  <sheetData>
    <row r="2" spans="1:27" ht="15.75" x14ac:dyDescent="0.25">
      <c r="A2" s="1" t="s">
        <v>0</v>
      </c>
    </row>
    <row r="3" spans="1:27" ht="15.75" thickBot="1" x14ac:dyDescent="0.3">
      <c r="A3" t="s">
        <v>30</v>
      </c>
    </row>
    <row r="4" spans="1:27" x14ac:dyDescent="0.25">
      <c r="A4" s="62" t="s">
        <v>1</v>
      </c>
      <c r="B4" s="63"/>
      <c r="C4" s="63"/>
      <c r="D4" s="63"/>
      <c r="E4" s="63"/>
      <c r="F4" s="63"/>
      <c r="G4" s="63"/>
      <c r="H4" s="63"/>
      <c r="I4" s="63"/>
      <c r="J4" s="63"/>
      <c r="K4" s="64" t="s">
        <v>2</v>
      </c>
      <c r="L4" s="64"/>
      <c r="M4" s="64" t="s">
        <v>3</v>
      </c>
      <c r="N4" s="65"/>
      <c r="O4" s="2"/>
      <c r="P4" s="2"/>
      <c r="Q4" s="2"/>
      <c r="R4" s="2"/>
      <c r="S4" s="2"/>
      <c r="T4" s="2"/>
      <c r="U4" s="2"/>
      <c r="V4" s="2"/>
      <c r="W4" s="2"/>
      <c r="X4" s="2"/>
      <c r="Y4" s="2"/>
      <c r="Z4" s="2"/>
      <c r="AA4" s="2"/>
    </row>
    <row r="5" spans="1:27" ht="15.75" thickBot="1" x14ac:dyDescent="0.3">
      <c r="A5" s="3" t="s">
        <v>4</v>
      </c>
      <c r="B5" s="4" t="s">
        <v>5</v>
      </c>
      <c r="C5" s="5" t="s">
        <v>6</v>
      </c>
      <c r="D5" s="66" t="s">
        <v>7</v>
      </c>
      <c r="E5" s="66"/>
      <c r="F5" s="66"/>
      <c r="G5" s="66"/>
      <c r="H5" s="66"/>
      <c r="I5" s="66"/>
      <c r="J5" s="66"/>
      <c r="K5" s="28" t="s">
        <v>8</v>
      </c>
      <c r="L5" s="28" t="s">
        <v>9</v>
      </c>
      <c r="M5" s="28" t="s">
        <v>8</v>
      </c>
      <c r="N5" s="29" t="s">
        <v>9</v>
      </c>
      <c r="O5" s="2"/>
      <c r="P5" s="2"/>
      <c r="Q5" s="2"/>
      <c r="R5" s="2"/>
      <c r="S5" s="2"/>
      <c r="T5" s="2"/>
      <c r="U5" s="2"/>
      <c r="V5" s="2"/>
      <c r="W5" s="2"/>
      <c r="X5" s="2"/>
      <c r="Y5" s="2"/>
      <c r="Z5" s="2"/>
      <c r="AA5" s="2"/>
    </row>
    <row r="6" spans="1:27" ht="168.75" customHeight="1" x14ac:dyDescent="0.25">
      <c r="A6" s="25">
        <v>1</v>
      </c>
      <c r="B6" s="16" t="s">
        <v>21</v>
      </c>
      <c r="C6" s="19">
        <v>6</v>
      </c>
      <c r="D6" s="67" t="s">
        <v>15</v>
      </c>
      <c r="E6" s="68"/>
      <c r="F6" s="68"/>
      <c r="G6" s="68"/>
      <c r="H6" s="68"/>
      <c r="I6" s="68"/>
      <c r="J6" s="69"/>
      <c r="K6" s="41"/>
      <c r="L6" s="37">
        <f>K6*C6</f>
        <v>0</v>
      </c>
      <c r="M6" s="36">
        <f>K6*1.21</f>
        <v>0</v>
      </c>
      <c r="N6" s="38">
        <f>C6*M6</f>
        <v>0</v>
      </c>
      <c r="O6" s="27"/>
      <c r="P6" s="2"/>
      <c r="Q6" s="2"/>
      <c r="R6" s="2"/>
      <c r="S6" s="2"/>
      <c r="T6" s="2"/>
      <c r="U6" s="2"/>
      <c r="V6" s="2"/>
      <c r="W6" s="2"/>
      <c r="X6" s="2"/>
      <c r="Y6" s="2"/>
      <c r="Z6" s="2"/>
      <c r="AA6" s="2"/>
    </row>
    <row r="7" spans="1:27" ht="103.5" customHeight="1" x14ac:dyDescent="0.25">
      <c r="A7" s="25">
        <v>2</v>
      </c>
      <c r="B7" s="16" t="s">
        <v>22</v>
      </c>
      <c r="C7" s="19">
        <v>6</v>
      </c>
      <c r="D7" s="44" t="s">
        <v>16</v>
      </c>
      <c r="E7" s="45"/>
      <c r="F7" s="45"/>
      <c r="G7" s="45"/>
      <c r="H7" s="45"/>
      <c r="I7" s="45"/>
      <c r="J7" s="46"/>
      <c r="K7" s="41"/>
      <c r="L7" s="37">
        <f t="shared" ref="L7" si="0">K7*C7</f>
        <v>0</v>
      </c>
      <c r="M7" s="36">
        <f t="shared" ref="M7:M14" si="1">K7*1.21</f>
        <v>0</v>
      </c>
      <c r="N7" s="38">
        <f t="shared" ref="N7" si="2">C7*M7</f>
        <v>0</v>
      </c>
      <c r="O7" s="27"/>
      <c r="P7" s="6"/>
      <c r="Q7" s="2"/>
      <c r="R7" s="2"/>
      <c r="S7" s="2"/>
      <c r="T7" s="2"/>
      <c r="U7" s="2"/>
      <c r="V7" s="2"/>
      <c r="W7" s="2"/>
      <c r="X7" s="2"/>
      <c r="Y7" s="2"/>
      <c r="Z7" s="2"/>
      <c r="AA7" s="2"/>
    </row>
    <row r="8" spans="1:27" s="8" customFormat="1" ht="145.5" customHeight="1" x14ac:dyDescent="0.25">
      <c r="A8" s="26">
        <v>3</v>
      </c>
      <c r="B8" s="17" t="s">
        <v>12</v>
      </c>
      <c r="C8" s="20">
        <v>23</v>
      </c>
      <c r="D8" s="50" t="s">
        <v>20</v>
      </c>
      <c r="E8" s="51"/>
      <c r="F8" s="51"/>
      <c r="G8" s="51"/>
      <c r="H8" s="51"/>
      <c r="I8" s="51"/>
      <c r="J8" s="52"/>
      <c r="K8" s="41"/>
      <c r="L8" s="37">
        <f t="shared" ref="L8" si="3">K8*C8</f>
        <v>0</v>
      </c>
      <c r="M8" s="36">
        <f t="shared" si="1"/>
        <v>0</v>
      </c>
      <c r="N8" s="38">
        <f>C8*M8</f>
        <v>0</v>
      </c>
      <c r="O8" s="27"/>
      <c r="P8" s="7"/>
      <c r="Q8" s="7"/>
      <c r="R8" s="11"/>
      <c r="S8" s="7"/>
      <c r="T8" s="7"/>
      <c r="U8" s="7"/>
      <c r="V8" s="7"/>
      <c r="W8" s="7"/>
      <c r="X8" s="7"/>
      <c r="Y8" s="7"/>
      <c r="Z8" s="7"/>
      <c r="AA8" s="7"/>
    </row>
    <row r="9" spans="1:27" ht="138" customHeight="1" x14ac:dyDescent="0.25">
      <c r="A9" s="15">
        <v>4</v>
      </c>
      <c r="B9" s="9" t="s">
        <v>23</v>
      </c>
      <c r="C9" s="10">
        <v>3</v>
      </c>
      <c r="D9" s="53" t="s">
        <v>17</v>
      </c>
      <c r="E9" s="54"/>
      <c r="F9" s="54"/>
      <c r="G9" s="54"/>
      <c r="H9" s="54"/>
      <c r="I9" s="54"/>
      <c r="J9" s="55"/>
      <c r="K9" s="41"/>
      <c r="L9" s="37">
        <f t="shared" ref="L9:L13" si="4">K9*C9</f>
        <v>0</v>
      </c>
      <c r="M9" s="36">
        <f t="shared" si="1"/>
        <v>0</v>
      </c>
      <c r="N9" s="38">
        <f t="shared" ref="N9:N13" si="5">C9*M9</f>
        <v>0</v>
      </c>
      <c r="O9" s="27"/>
    </row>
    <row r="10" spans="1:27" ht="125.25" customHeight="1" x14ac:dyDescent="0.25">
      <c r="A10" s="15">
        <v>5</v>
      </c>
      <c r="B10" s="9" t="s">
        <v>24</v>
      </c>
      <c r="C10" s="10">
        <v>2</v>
      </c>
      <c r="D10" s="56" t="s">
        <v>18</v>
      </c>
      <c r="E10" s="57"/>
      <c r="F10" s="57"/>
      <c r="G10" s="57"/>
      <c r="H10" s="57"/>
      <c r="I10" s="57"/>
      <c r="J10" s="58"/>
      <c r="K10" s="41"/>
      <c r="L10" s="37">
        <f t="shared" si="4"/>
        <v>0</v>
      </c>
      <c r="M10" s="36">
        <f t="shared" si="1"/>
        <v>0</v>
      </c>
      <c r="N10" s="38">
        <f t="shared" si="5"/>
        <v>0</v>
      </c>
      <c r="O10" s="27"/>
    </row>
    <row r="11" spans="1:27" ht="111.75" customHeight="1" x14ac:dyDescent="0.25">
      <c r="A11" s="15">
        <v>6</v>
      </c>
      <c r="B11" s="18" t="s">
        <v>25</v>
      </c>
      <c r="C11" s="10">
        <v>5</v>
      </c>
      <c r="D11" s="56" t="s">
        <v>19</v>
      </c>
      <c r="E11" s="57"/>
      <c r="F11" s="57"/>
      <c r="G11" s="57"/>
      <c r="H11" s="57"/>
      <c r="I11" s="57"/>
      <c r="J11" s="58"/>
      <c r="K11" s="41"/>
      <c r="L11" s="37">
        <f t="shared" si="4"/>
        <v>0</v>
      </c>
      <c r="M11" s="36">
        <f t="shared" si="1"/>
        <v>0</v>
      </c>
      <c r="N11" s="38">
        <f t="shared" si="5"/>
        <v>0</v>
      </c>
      <c r="O11" s="27"/>
    </row>
    <row r="12" spans="1:27" ht="111.75" customHeight="1" x14ac:dyDescent="0.25">
      <c r="A12" s="15">
        <v>7</v>
      </c>
      <c r="B12" s="18" t="s">
        <v>26</v>
      </c>
      <c r="C12" s="10">
        <v>2</v>
      </c>
      <c r="D12" s="56" t="s">
        <v>29</v>
      </c>
      <c r="E12" s="57"/>
      <c r="F12" s="57"/>
      <c r="G12" s="57"/>
      <c r="H12" s="57"/>
      <c r="I12" s="57"/>
      <c r="J12" s="58"/>
      <c r="K12" s="41"/>
      <c r="L12" s="37">
        <f t="shared" si="4"/>
        <v>0</v>
      </c>
      <c r="M12" s="36">
        <f t="shared" si="1"/>
        <v>0</v>
      </c>
      <c r="N12" s="38">
        <f t="shared" si="5"/>
        <v>0</v>
      </c>
      <c r="O12" s="27"/>
    </row>
    <row r="13" spans="1:27" ht="125.25" customHeight="1" x14ac:dyDescent="0.25">
      <c r="A13" s="21">
        <v>8</v>
      </c>
      <c r="B13" s="18" t="s">
        <v>27</v>
      </c>
      <c r="C13" s="10">
        <v>3</v>
      </c>
      <c r="D13" s="56" t="s">
        <v>28</v>
      </c>
      <c r="E13" s="57"/>
      <c r="F13" s="57"/>
      <c r="G13" s="57"/>
      <c r="H13" s="57"/>
      <c r="I13" s="57"/>
      <c r="J13" s="58"/>
      <c r="K13" s="41"/>
      <c r="L13" s="37">
        <f t="shared" si="4"/>
        <v>0</v>
      </c>
      <c r="M13" s="36">
        <f t="shared" si="1"/>
        <v>0</v>
      </c>
      <c r="N13" s="38">
        <f t="shared" si="5"/>
        <v>0</v>
      </c>
      <c r="O13" s="27"/>
    </row>
    <row r="14" spans="1:27" ht="125.25" customHeight="1" x14ac:dyDescent="0.25">
      <c r="A14" s="12">
        <v>9</v>
      </c>
      <c r="B14" s="13" t="s">
        <v>13</v>
      </c>
      <c r="C14" s="14">
        <v>10</v>
      </c>
      <c r="D14" s="59" t="s">
        <v>10</v>
      </c>
      <c r="E14" s="60"/>
      <c r="F14" s="60"/>
      <c r="G14" s="60"/>
      <c r="H14" s="60"/>
      <c r="I14" s="60"/>
      <c r="J14" s="61"/>
      <c r="K14" s="42"/>
      <c r="L14" s="30">
        <f>K14*C14</f>
        <v>0</v>
      </c>
      <c r="M14" s="36">
        <f t="shared" si="1"/>
        <v>0</v>
      </c>
      <c r="N14" s="31">
        <f>C14*M14</f>
        <v>0</v>
      </c>
      <c r="O14" s="27"/>
    </row>
    <row r="15" spans="1:27" ht="40.5" customHeight="1" thickBot="1" x14ac:dyDescent="0.3">
      <c r="A15" s="22">
        <v>10</v>
      </c>
      <c r="B15" s="23" t="s">
        <v>14</v>
      </c>
      <c r="C15" s="24">
        <v>10</v>
      </c>
      <c r="D15" s="47" t="s">
        <v>11</v>
      </c>
      <c r="E15" s="48"/>
      <c r="F15" s="48"/>
      <c r="G15" s="48"/>
      <c r="H15" s="48"/>
      <c r="I15" s="48"/>
      <c r="J15" s="49"/>
      <c r="K15" s="43"/>
      <c r="L15" s="32">
        <f>K15*C15</f>
        <v>0</v>
      </c>
      <c r="M15" s="33">
        <f>K15*1.21</f>
        <v>0</v>
      </c>
      <c r="N15" s="34">
        <f>C15*M15</f>
        <v>0</v>
      </c>
      <c r="O15" s="27"/>
    </row>
    <row r="16" spans="1:27" ht="18.75" x14ac:dyDescent="0.25">
      <c r="L16" s="40">
        <f>SUM(L6:L15)</f>
        <v>0</v>
      </c>
      <c r="N16" s="39">
        <f>SUM(N6:N15)</f>
        <v>0</v>
      </c>
    </row>
  </sheetData>
  <mergeCells count="14">
    <mergeCell ref="A4:J4"/>
    <mergeCell ref="K4:L4"/>
    <mergeCell ref="M4:N4"/>
    <mergeCell ref="D5:J5"/>
    <mergeCell ref="D6:J6"/>
    <mergeCell ref="D7:J7"/>
    <mergeCell ref="D15:J15"/>
    <mergeCell ref="D8:J8"/>
    <mergeCell ref="D9:J9"/>
    <mergeCell ref="D10:J10"/>
    <mergeCell ref="D11:J11"/>
    <mergeCell ref="D13:J13"/>
    <mergeCell ref="D14:J14"/>
    <mergeCell ref="D12:J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Kubištová</dc:creator>
  <cp:lastModifiedBy>potmesill</cp:lastModifiedBy>
  <dcterms:created xsi:type="dcterms:W3CDTF">2024-01-26T12:19:49Z</dcterms:created>
  <dcterms:modified xsi:type="dcterms:W3CDTF">2025-02-28T07:45:19Z</dcterms:modified>
</cp:coreProperties>
</file>