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3125"/>
  </bookViews>
  <sheets>
    <sheet name="Tech. spec." sheetId="6" r:id="rId1"/>
    <sheet name="List4" sheetId="4" state="hidden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62913"/>
</workbook>
</file>

<file path=xl/calcChain.xml><?xml version="1.0" encoding="utf-8"?>
<calcChain xmlns="http://schemas.openxmlformats.org/spreadsheetml/2006/main">
  <c r="E16" i="6" l="1"/>
  <c r="B51" i="6" l="1"/>
  <c r="A50" i="6"/>
  <c r="A49" i="6"/>
  <c r="B24" i="6"/>
  <c r="A23" i="6"/>
  <c r="A22" i="6"/>
  <c r="E13" i="6"/>
  <c r="E12" i="6"/>
  <c r="E14" i="6" s="1"/>
</calcChain>
</file>

<file path=xl/sharedStrings.xml><?xml version="1.0" encoding="utf-8"?>
<sst xmlns="http://schemas.openxmlformats.org/spreadsheetml/2006/main" count="142" uniqueCount="96">
  <si>
    <t>Nadlimitní veřejná zakázka</t>
  </si>
  <si>
    <t>Užší řízení</t>
  </si>
  <si>
    <t>Požaduji</t>
  </si>
  <si>
    <t>Nepožaduji</t>
  </si>
  <si>
    <t>Ekonomická výhodnost nabídky</t>
  </si>
  <si>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</si>
  <si>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</si>
  <si>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</si>
  <si>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</si>
  <si>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</si>
  <si>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</si>
  <si>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1A</t>
  </si>
  <si>
    <t>Požadavek</t>
  </si>
  <si>
    <t>Nabídková cena za kus bez DPH (Kč)</t>
  </si>
  <si>
    <t>Nabídková cena celkem bez DPH</t>
  </si>
  <si>
    <t>Počet kusů:</t>
  </si>
  <si>
    <t>DPH</t>
  </si>
  <si>
    <t>Nabídková cena celkem včetně DPH</t>
  </si>
  <si>
    <t>Minimální konfigurace:</t>
  </si>
  <si>
    <t>Typ zařízení:</t>
  </si>
  <si>
    <t>Formát tisku:</t>
  </si>
  <si>
    <t>Minimálně A3.</t>
  </si>
  <si>
    <t>Funkce</t>
  </si>
  <si>
    <t>Tisk, kopírování, skenování</t>
  </si>
  <si>
    <t>Technologie kopírovní/tisku</t>
  </si>
  <si>
    <t>Laser</t>
  </si>
  <si>
    <t>Paměť</t>
  </si>
  <si>
    <t xml:space="preserve">. </t>
  </si>
  <si>
    <t>Ovládací panel</t>
  </si>
  <si>
    <t>Typ tisku</t>
  </si>
  <si>
    <t>černobílý a barevný</t>
  </si>
  <si>
    <t>Komunikační rozhraní:</t>
  </si>
  <si>
    <t>RJ-45 Ethernet, USB</t>
  </si>
  <si>
    <t>Zásobníky na papír:</t>
  </si>
  <si>
    <t>Ruční vstup (boční):</t>
  </si>
  <si>
    <t>min. 50 listů - A4, A3</t>
  </si>
  <si>
    <t>Automatický oboustranný tisk (DUPLEX)</t>
  </si>
  <si>
    <t>požadujeme pro A4, A3</t>
  </si>
  <si>
    <t>Rychlosti tisku a kopírování A4/A3</t>
  </si>
  <si>
    <t>20/10 za minutu</t>
  </si>
  <si>
    <t>Rozlišení tisku</t>
  </si>
  <si>
    <t>Rozlišení kopírování/skenování</t>
  </si>
  <si>
    <t>600x600 dpi</t>
  </si>
  <si>
    <t>Skenování</t>
  </si>
  <si>
    <t>barevně, s možností skenování do emailu</t>
  </si>
  <si>
    <t>Podpora síťového tisku s ovladači</t>
  </si>
  <si>
    <t>Další výbava</t>
  </si>
  <si>
    <t>Ostatní</t>
  </si>
  <si>
    <t>Dodávka, instalace</t>
  </si>
  <si>
    <t>Záruka</t>
  </si>
  <si>
    <t>min. 24 měsíců</t>
  </si>
  <si>
    <t>Tiskárna multifunkční</t>
  </si>
  <si>
    <t>1B</t>
  </si>
  <si>
    <t>tiskárna běžná</t>
  </si>
  <si>
    <t>Zprovoznění zařízení a příslušenství, předvedení funkčnosti, doprava do místa určení (Pedagogická fakulta UJEP, České mládeže 8,  Stará budova Pedagogické  fakulty, 1x 4.patro - přístup výtahem, 2x 1.patro).</t>
  </si>
  <si>
    <t>Nabídková cena bez DPH za kus (Kč)</t>
  </si>
  <si>
    <t xml:space="preserve">Počet kusů: </t>
  </si>
  <si>
    <t>Minimální konfigurace tiskárny</t>
  </si>
  <si>
    <t>Typ zařízení</t>
  </si>
  <si>
    <t>Formát</t>
  </si>
  <si>
    <t>A4</t>
  </si>
  <si>
    <t>Tiskárna</t>
  </si>
  <si>
    <t>Černobílý tisk</t>
  </si>
  <si>
    <t>Rychlost tisku</t>
  </si>
  <si>
    <t>Duplex</t>
  </si>
  <si>
    <t>Automatický obroustranný tisk</t>
  </si>
  <si>
    <t>1200x1200</t>
  </si>
  <si>
    <t>Min. 250 listů</t>
  </si>
  <si>
    <t>Výstupní zásobník</t>
  </si>
  <si>
    <t>Min. 150 listů</t>
  </si>
  <si>
    <t>Komunikační rozhraní</t>
  </si>
  <si>
    <t>Součástí dodávky</t>
  </si>
  <si>
    <t>USB propojovací kabel, startovací toner</t>
  </si>
  <si>
    <t>Záruka:</t>
  </si>
  <si>
    <t>min. 2 roky</t>
  </si>
  <si>
    <t>ANO</t>
  </si>
  <si>
    <t>Vstupní zásobník</t>
  </si>
  <si>
    <t>Kč</t>
  </si>
  <si>
    <t>Barevné multifunkční laserové zařízení s automatickým oboustranným podavačem originálů, duplexní jednotkou pro oboustranný tisk a podstavcem včetně  dvou zásobníků na min. 500 listů</t>
  </si>
  <si>
    <t>ano/ne</t>
  </si>
  <si>
    <t>min 6 GB</t>
  </si>
  <si>
    <t>LCD min. 7", barevný, dotykový</t>
  </si>
  <si>
    <t>Automatický podavač originálů (ADF):</t>
  </si>
  <si>
    <t>jednoprůchodové oboustranné skenování, kapacita minimálně 100 listů A4</t>
  </si>
  <si>
    <t>min. 4 x 500 listů, z toho min 1 x A3 popř.  1x 1000 listů A4 + 2x 500 listů,  z toho min 1 x A3</t>
  </si>
  <si>
    <t>finišer</t>
  </si>
  <si>
    <t>sešívání, odsazování</t>
  </si>
  <si>
    <t>1200x1200 dpi</t>
  </si>
  <si>
    <t>Windows 11 (32/64bit)</t>
  </si>
  <si>
    <r>
      <t>Kompaktní stolek pod kopírku (podstolek), není-li součástí  těla vestavěný box pro ukládání papírů. Podlahové provedení</t>
    </r>
    <r>
      <rPr>
        <sz val="10"/>
        <rFont val="Arial"/>
        <family val="2"/>
        <charset val="238"/>
      </rPr>
      <t xml:space="preserve"> s pojezdem (kolečky)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
Sada tonerů všech barev pro tisk min. 20 000 stran čb, 20000 stran barevně, tiskárna musí být připravena včetně spotřebního materiálu k okamžitému provozu</t>
    </r>
  </si>
  <si>
    <t>Laserová černobílá tiskárna nebo multifunkce</t>
  </si>
  <si>
    <t xml:space="preserve">min. 30 stran A4 / minutu   </t>
  </si>
  <si>
    <t>USB, RJ45</t>
  </si>
  <si>
    <t>!!!UCHAZEČ NEUVÁDÍ KONKRÉTNÍ ZAŘÍZENÍ, POUZE DOPLNÍ DO ZELENÝCH POLÍ TABULKY, ZDA ODPOVÍDÁ DANÉMU PARAMETRU (ANO/NE, PŘÍPADNĚ ČÁSTKU)!!!</t>
  </si>
  <si>
    <t>*Pokud předmět dodávky splňuje požadovaný parametr, napište "ANO"   Pokud předmět dodávky nesplňuje požadovaný parametr, napište „NE“, účastník v takovém případě bude z výběrového řízení vyřazen.</t>
  </si>
  <si>
    <t>Předpokládaná max.cena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</si>
</sst>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</font>
    <font>
      <u/>
      <sz val="11"/>
      <color theme="10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5" fillId="0" borderId="0" applyBorder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3" fillId="0" borderId="0"/>
  </cellStyleXfs>
  <cellXfs count="90">
    <xf numFmtId="0" fontId="0" fillId="0" borderId="0" xfId="0"/>
    <xf numFmtId="0" fontId="7" fillId="0" borderId="0" xfId="0" applyFont="1"/>
    <xf numFmtId="0" fontId="8" fillId="3" borderId="12" xfId="0" applyFont="1" applyFill="1" applyBorder="1" applyAlignment="1">
      <alignment horizontal="center" wrapText="1"/>
    </xf>
    <xf numFmtId="0" fontId="8" fillId="4" borderId="14" xfId="0" applyFont="1" applyFill="1" applyBorder="1" applyAlignment="1">
      <alignment vertical="top" wrapText="1"/>
    </xf>
    <xf numFmtId="0" fontId="11" fillId="4" borderId="14" xfId="0" applyFont="1" applyFill="1" applyBorder="1" applyAlignment="1">
      <alignment vertical="top" wrapText="1"/>
    </xf>
    <xf numFmtId="0" fontId="12" fillId="5" borderId="15" xfId="0" applyFont="1" applyFill="1" applyBorder="1" applyAlignment="1">
      <alignment vertical="top" wrapText="1"/>
    </xf>
    <xf numFmtId="0" fontId="11" fillId="4" borderId="16" xfId="0" applyFont="1" applyFill="1" applyBorder="1" applyAlignment="1">
      <alignment vertical="top" wrapText="1"/>
    </xf>
    <xf numFmtId="0" fontId="11" fillId="4" borderId="3" xfId="0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11" fillId="4" borderId="11" xfId="0" applyFont="1" applyFill="1" applyBorder="1" applyAlignment="1">
      <alignment vertical="top" wrapText="1"/>
    </xf>
    <xf numFmtId="0" fontId="11" fillId="4" borderId="17" xfId="0" applyFont="1" applyFill="1" applyBorder="1" applyAlignment="1">
      <alignment vertical="top" wrapText="1"/>
    </xf>
    <xf numFmtId="0" fontId="11" fillId="4" borderId="7" xfId="0" applyFont="1" applyFill="1" applyBorder="1" applyAlignment="1">
      <alignment vertical="top" wrapText="1"/>
    </xf>
    <xf numFmtId="0" fontId="11" fillId="4" borderId="2" xfId="0" applyFont="1" applyFill="1" applyBorder="1" applyAlignment="1">
      <alignment vertical="top" wrapText="1"/>
    </xf>
    <xf numFmtId="0" fontId="11" fillId="4" borderId="9" xfId="0" applyFont="1" applyFill="1" applyBorder="1" applyAlignment="1">
      <alignment vertical="top" wrapText="1"/>
    </xf>
    <xf numFmtId="0" fontId="11" fillId="4" borderId="10" xfId="0" applyFont="1" applyFill="1" applyBorder="1" applyAlignment="1">
      <alignment vertical="top" wrapText="1"/>
    </xf>
    <xf numFmtId="0" fontId="13" fillId="0" borderId="0" xfId="8"/>
    <xf numFmtId="164" fontId="0" fillId="0" borderId="0" xfId="0" applyNumberFormat="1"/>
    <xf numFmtId="0" fontId="3" fillId="0" borderId="0" xfId="3"/>
    <xf numFmtId="0" fontId="15" fillId="7" borderId="22" xfId="3" applyFont="1" applyFill="1" applyBorder="1" applyAlignment="1">
      <alignment horizontal="center" vertical="top" wrapText="1"/>
    </xf>
    <xf numFmtId="0" fontId="15" fillId="6" borderId="23" xfId="3" applyFont="1" applyFill="1" applyBorder="1" applyAlignment="1">
      <alignment vertical="top" wrapText="1"/>
    </xf>
    <xf numFmtId="0" fontId="16" fillId="6" borderId="23" xfId="3" applyFont="1" applyFill="1" applyBorder="1" applyAlignment="1">
      <alignment vertical="top" wrapText="1"/>
    </xf>
    <xf numFmtId="0" fontId="15" fillId="6" borderId="7" xfId="3" applyFont="1" applyFill="1" applyBorder="1" applyAlignment="1">
      <alignment vertical="top" wrapText="1"/>
    </xf>
    <xf numFmtId="0" fontId="19" fillId="6" borderId="8" xfId="3" applyFont="1" applyFill="1" applyBorder="1" applyAlignment="1">
      <alignment vertical="top" wrapText="1"/>
    </xf>
    <xf numFmtId="0" fontId="15" fillId="6" borderId="3" xfId="3" applyFont="1" applyFill="1" applyBorder="1" applyAlignment="1">
      <alignment vertical="top" wrapText="1"/>
    </xf>
    <xf numFmtId="0" fontId="19" fillId="6" borderId="4" xfId="3" applyFont="1" applyFill="1" applyBorder="1" applyAlignment="1">
      <alignment vertical="top" wrapText="1"/>
    </xf>
    <xf numFmtId="0" fontId="15" fillId="6" borderId="11" xfId="3" applyFont="1" applyFill="1" applyBorder="1" applyAlignment="1">
      <alignment horizontal="left" vertical="center"/>
    </xf>
    <xf numFmtId="0" fontId="19" fillId="6" borderId="25" xfId="3" applyFont="1" applyFill="1" applyBorder="1" applyAlignment="1">
      <alignment horizontal="left" vertical="center"/>
    </xf>
    <xf numFmtId="0" fontId="15" fillId="6" borderId="3" xfId="3" applyFont="1" applyFill="1" applyBorder="1" applyAlignment="1">
      <alignment horizontal="left" vertical="center"/>
    </xf>
    <xf numFmtId="0" fontId="19" fillId="6" borderId="4" xfId="3" applyFont="1" applyFill="1" applyBorder="1" applyAlignment="1">
      <alignment horizontal="left" vertical="center"/>
    </xf>
    <xf numFmtId="0" fontId="15" fillId="6" borderId="4" xfId="3" applyFont="1" applyFill="1" applyBorder="1" applyAlignment="1">
      <alignment vertical="top" wrapText="1"/>
    </xf>
    <xf numFmtId="0" fontId="15" fillId="6" borderId="24" xfId="3" applyFont="1" applyFill="1" applyBorder="1" applyAlignment="1">
      <alignment vertical="top" wrapText="1"/>
    </xf>
    <xf numFmtId="0" fontId="8" fillId="0" borderId="24" xfId="0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4" fontId="8" fillId="0" borderId="0" xfId="1" applyNumberFormat="1" applyFont="1" applyBorder="1" applyAlignment="1"/>
    <xf numFmtId="0" fontId="10" fillId="4" borderId="27" xfId="1" applyFont="1" applyFill="1" applyBorder="1" applyAlignment="1">
      <alignment vertical="top" wrapText="1"/>
    </xf>
    <xf numFmtId="0" fontId="8" fillId="5" borderId="30" xfId="0" applyFont="1" applyFill="1" applyBorder="1" applyAlignment="1">
      <alignment vertical="top" wrapText="1"/>
    </xf>
    <xf numFmtId="0" fontId="8" fillId="5" borderId="27" xfId="0" applyFont="1" applyFill="1" applyBorder="1" applyAlignment="1">
      <alignment horizontal="left" vertical="top" wrapText="1"/>
    </xf>
    <xf numFmtId="0" fontId="8" fillId="5" borderId="30" xfId="0" applyFont="1" applyFill="1" applyBorder="1" applyAlignment="1">
      <alignment horizontal="left" vertical="top" wrapText="1"/>
    </xf>
    <xf numFmtId="0" fontId="15" fillId="7" borderId="12" xfId="3" applyFont="1" applyFill="1" applyBorder="1" applyAlignment="1">
      <alignment horizontal="center" vertical="top" wrapText="1"/>
    </xf>
    <xf numFmtId="0" fontId="11" fillId="4" borderId="31" xfId="0" applyFont="1" applyFill="1" applyBorder="1" applyAlignment="1">
      <alignment vertical="top" wrapText="1"/>
    </xf>
    <xf numFmtId="0" fontId="11" fillId="4" borderId="32" xfId="0" applyFont="1" applyFill="1" applyBorder="1" applyAlignment="1">
      <alignment vertical="top" wrapText="1"/>
    </xf>
    <xf numFmtId="0" fontId="11" fillId="4" borderId="33" xfId="0" applyFont="1" applyFill="1" applyBorder="1" applyAlignment="1">
      <alignment vertical="top" wrapText="1"/>
    </xf>
    <xf numFmtId="0" fontId="11" fillId="4" borderId="24" xfId="0" applyFont="1" applyFill="1" applyBorder="1" applyAlignment="1">
      <alignment vertical="top" wrapText="1"/>
    </xf>
    <xf numFmtId="0" fontId="14" fillId="6" borderId="12" xfId="3" applyFont="1" applyFill="1" applyBorder="1" applyAlignment="1">
      <alignment horizontal="left" vertical="top"/>
    </xf>
    <xf numFmtId="0" fontId="14" fillId="6" borderId="34" xfId="3" applyFont="1" applyFill="1" applyBorder="1" applyAlignment="1">
      <alignment vertical="top" wrapText="1"/>
    </xf>
    <xf numFmtId="0" fontId="14" fillId="6" borderId="12" xfId="3" applyFont="1" applyFill="1" applyBorder="1" applyAlignment="1">
      <alignment horizontal="left"/>
    </xf>
    <xf numFmtId="0" fontId="14" fillId="6" borderId="12" xfId="3" applyFont="1" applyFill="1" applyBorder="1" applyAlignment="1">
      <alignment horizontal="left" vertical="top" wrapText="1"/>
    </xf>
    <xf numFmtId="0" fontId="14" fillId="6" borderId="34" xfId="3" applyFont="1" applyFill="1" applyBorder="1" applyAlignment="1">
      <alignment horizontal="left" vertical="top" wrapText="1"/>
    </xf>
    <xf numFmtId="0" fontId="15" fillId="6" borderId="36" xfId="3" applyFont="1" applyFill="1" applyBorder="1" applyAlignment="1">
      <alignment horizontal="left" vertical="center"/>
    </xf>
    <xf numFmtId="0" fontId="19" fillId="6" borderId="37" xfId="3" applyFont="1" applyFill="1" applyBorder="1" applyAlignment="1">
      <alignment horizontal="left" vertical="center" wrapText="1"/>
    </xf>
    <xf numFmtId="0" fontId="17" fillId="7" borderId="5" xfId="3" applyFont="1" applyFill="1" applyBorder="1" applyAlignment="1">
      <alignment horizontal="center" vertical="top" wrapText="1"/>
    </xf>
    <xf numFmtId="0" fontId="17" fillId="7" borderId="6" xfId="3" applyFont="1" applyFill="1" applyBorder="1" applyAlignment="1">
      <alignment horizontal="center" vertical="top" wrapText="1"/>
    </xf>
    <xf numFmtId="0" fontId="15" fillId="6" borderId="24" xfId="3" applyFont="1" applyFill="1" applyBorder="1" applyAlignment="1">
      <alignment horizontal="left" vertical="top" wrapText="1"/>
    </xf>
    <xf numFmtId="0" fontId="15" fillId="6" borderId="22" xfId="3" applyFont="1" applyFill="1" applyBorder="1" applyAlignment="1">
      <alignment horizontal="left" vertical="top" wrapText="1"/>
    </xf>
    <xf numFmtId="0" fontId="15" fillId="6" borderId="26" xfId="3" applyFont="1" applyFill="1" applyBorder="1" applyAlignment="1">
      <alignment horizontal="left" vertical="top" wrapText="1"/>
    </xf>
    <xf numFmtId="0" fontId="15" fillId="6" borderId="13" xfId="3" applyFont="1" applyFill="1" applyBorder="1" applyAlignment="1">
      <alignment horizontal="left" vertical="top" wrapText="1"/>
    </xf>
    <xf numFmtId="0" fontId="17" fillId="7" borderId="38" xfId="3" applyFont="1" applyFill="1" applyBorder="1" applyAlignment="1">
      <alignment horizontal="center" vertical="top" wrapText="1"/>
    </xf>
    <xf numFmtId="0" fontId="17" fillId="7" borderId="18" xfId="3" applyFont="1" applyFill="1" applyBorder="1" applyAlignment="1">
      <alignment horizontal="center" vertical="top" wrapText="1"/>
    </xf>
    <xf numFmtId="0" fontId="14" fillId="6" borderId="12" xfId="3" applyFont="1" applyFill="1" applyBorder="1" applyAlignment="1">
      <alignment horizontal="center" vertical="top" wrapText="1"/>
    </xf>
    <xf numFmtId="0" fontId="14" fillId="6" borderId="21" xfId="3" applyFont="1" applyFill="1" applyBorder="1" applyAlignment="1">
      <alignment horizontal="left"/>
    </xf>
    <xf numFmtId="0" fontId="15" fillId="6" borderId="35" xfId="3" applyFont="1" applyFill="1" applyBorder="1" applyAlignment="1">
      <alignment vertical="top" wrapText="1"/>
    </xf>
    <xf numFmtId="0" fontId="15" fillId="7" borderId="24" xfId="3" applyFont="1" applyFill="1" applyBorder="1" applyAlignment="1">
      <alignment horizontal="center" vertical="top" wrapText="1"/>
    </xf>
    <xf numFmtId="0" fontId="15" fillId="7" borderId="22" xfId="3" applyFont="1" applyFill="1" applyBorder="1" applyAlignment="1">
      <alignment horizontal="center" vertical="top" wrapText="1"/>
    </xf>
    <xf numFmtId="0" fontId="11" fillId="4" borderId="19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4" fillId="6" borderId="24" xfId="3" applyFont="1" applyFill="1" applyBorder="1" applyAlignment="1">
      <alignment horizontal="left" vertical="top" wrapText="1"/>
    </xf>
    <xf numFmtId="0" fontId="14" fillId="6" borderId="22" xfId="3" applyFont="1" applyFill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4" borderId="28" xfId="0" applyFont="1" applyFill="1" applyBorder="1" applyAlignment="1">
      <alignment vertical="top" wrapText="1"/>
    </xf>
    <xf numFmtId="0" fontId="8" fillId="4" borderId="29" xfId="0" applyFont="1" applyFill="1" applyBorder="1" applyAlignment="1">
      <alignment vertical="top" wrapText="1"/>
    </xf>
    <xf numFmtId="0" fontId="8" fillId="4" borderId="28" xfId="0" applyFont="1" applyFill="1" applyBorder="1" applyAlignment="1">
      <alignment horizontal="left" vertical="top" wrapText="1"/>
    </xf>
    <xf numFmtId="0" fontId="8" fillId="4" borderId="29" xfId="0" applyFont="1" applyFill="1" applyBorder="1" applyAlignment="1">
      <alignment horizontal="left" vertical="top" wrapText="1"/>
    </xf>
    <xf numFmtId="0" fontId="11" fillId="4" borderId="28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0" fontId="16" fillId="0" borderId="0" xfId="1" applyFont="1" applyBorder="1" applyAlignment="1">
      <alignment horizontal="left"/>
    </xf>
    <xf numFmtId="0" fontId="21" fillId="0" borderId="0" xfId="0" applyFont="1"/>
    <xf numFmtId="164" fontId="21" fillId="0" borderId="0" xfId="0" applyNumberFormat="1" applyFont="1"/>
    <xf numFmtId="164" fontId="8" fillId="0" borderId="12" xfId="1" applyNumberFormat="1" applyFont="1" applyBorder="1" applyAlignment="1"/>
    <xf numFmtId="164" fontId="8" fillId="0" borderId="23" xfId="1" applyNumberFormat="1" applyFont="1" applyBorder="1" applyAlignment="1"/>
    <xf numFmtId="0" fontId="8" fillId="0" borderId="3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64" fontId="18" fillId="0" borderId="21" xfId="1" applyNumberFormat="1" applyFont="1" applyBorder="1" applyAlignment="1"/>
    <xf numFmtId="164" fontId="8" fillId="0" borderId="21" xfId="1" applyNumberFormat="1" applyFont="1" applyBorder="1" applyAlignment="1"/>
    <xf numFmtId="0" fontId="8" fillId="0" borderId="38" xfId="1" applyFont="1" applyBorder="1" applyAlignment="1">
      <alignment horizontal="center"/>
    </xf>
    <xf numFmtId="0" fontId="8" fillId="0" borderId="40" xfId="1" applyFont="1" applyBorder="1" applyAlignment="1">
      <alignment horizontal="center"/>
    </xf>
    <xf numFmtId="0" fontId="8" fillId="0" borderId="21" xfId="1" applyFont="1" applyBorder="1" applyAlignment="1">
      <alignment horizontal="center"/>
    </xf>
    <xf numFmtId="164" fontId="22" fillId="2" borderId="1" xfId="10" applyNumberFormat="1" applyFont="1" applyFill="1" applyBorder="1" applyAlignment="1">
      <alignment wrapText="1"/>
    </xf>
    <xf numFmtId="164" fontId="22" fillId="8" borderId="1" xfId="10" applyNumberFormat="1" applyFont="1" applyFill="1" applyBorder="1" applyAlignment="1">
      <alignment wrapText="1"/>
    </xf>
    <xf numFmtId="164" fontId="16" fillId="0" borderId="0" xfId="1" applyNumberFormat="1" applyFont="1" applyBorder="1" applyAlignment="1">
      <alignment horizontal="left"/>
    </xf>
  </cellXfs>
  <cellStyles count="11">
    <cellStyle name="Hypertextový odkaz" xfId="8" builtinId="8"/>
    <cellStyle name="Hypertextový odkaz 2" xfId="2"/>
    <cellStyle name="Hypertextový odkaz 3" xfId="6"/>
    <cellStyle name="Hypertextový odkaz 4" xfId="7"/>
    <cellStyle name="Normální" xfId="0" builtinId="0"/>
    <cellStyle name="Normální 2" xfId="1"/>
    <cellStyle name="Normální 2 2" xfId="10"/>
    <cellStyle name="Normální 3" xfId="3"/>
    <cellStyle name="Normální 4" xfId="4"/>
    <cellStyle name="Normální 5" xfId="5"/>
    <cellStyle name="Normální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612775</xdr:colOff>
      <xdr:row>6</xdr:row>
      <xdr:rowOff>19050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6BFD23-2BEE-4577-8140-928B028D2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0"/>
          <a:ext cx="1660525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Normal="100" workbookViewId="0">
      <selection activeCell="H14" sqref="H14"/>
    </sheetView>
  </sheetViews>
  <sheetFormatPr defaultRowHeight="15" x14ac:dyDescent="0.25"/>
  <cols>
    <col min="1" max="1" width="21.7109375" customWidth="1"/>
    <col min="2" max="2" width="41.42578125" customWidth="1"/>
    <col min="3" max="3" width="37" customWidth="1"/>
    <col min="4" max="4" width="32.140625" customWidth="1"/>
    <col min="5" max="5" width="24.140625" customWidth="1"/>
    <col min="8" max="8" width="24.85546875" customWidth="1"/>
    <col min="9" max="9" width="12.5703125" bestFit="1" customWidth="1"/>
  </cols>
  <sheetData>
    <row r="1" spans="1:9" x14ac:dyDescent="0.25">
      <c r="A1" s="1"/>
      <c r="B1" s="1"/>
      <c r="C1" s="1"/>
      <c r="D1" s="1"/>
      <c r="E1" s="1"/>
    </row>
    <row r="2" spans="1:9" x14ac:dyDescent="0.25">
      <c r="A2" s="1"/>
      <c r="B2" s="1"/>
      <c r="C2" s="1"/>
      <c r="D2" s="1"/>
      <c r="E2" s="1"/>
    </row>
    <row r="3" spans="1:9" x14ac:dyDescent="0.25">
      <c r="A3" s="1"/>
      <c r="B3" s="1"/>
      <c r="C3" s="1"/>
      <c r="D3" s="1"/>
      <c r="E3" s="1"/>
    </row>
    <row r="4" spans="1:9" x14ac:dyDescent="0.25">
      <c r="A4" s="1"/>
      <c r="B4" s="1"/>
      <c r="C4" s="1"/>
      <c r="D4" s="1"/>
      <c r="E4" s="1"/>
    </row>
    <row r="5" spans="1:9" x14ac:dyDescent="0.25">
      <c r="A5" s="1"/>
      <c r="B5" s="1"/>
      <c r="C5" s="1"/>
      <c r="D5" s="1"/>
      <c r="E5" s="1"/>
    </row>
    <row r="6" spans="1:9" x14ac:dyDescent="0.25">
      <c r="A6" s="1"/>
      <c r="B6" s="1"/>
      <c r="C6" s="1"/>
      <c r="D6" s="1"/>
      <c r="E6" s="1"/>
    </row>
    <row r="7" spans="1:9" x14ac:dyDescent="0.25">
      <c r="A7" s="1"/>
      <c r="B7" s="1"/>
      <c r="C7" s="1"/>
      <c r="D7" s="1"/>
      <c r="E7" s="1"/>
    </row>
    <row r="8" spans="1:9" x14ac:dyDescent="0.25">
      <c r="A8" s="67" t="s">
        <v>5</v>
      </c>
      <c r="B8" s="67"/>
      <c r="C8" s="67"/>
      <c r="D8" s="67"/>
      <c r="E8" s="67"/>
    </row>
    <row r="9" spans="1:9" x14ac:dyDescent="0.25">
      <c r="A9" s="68"/>
      <c r="B9" s="68"/>
      <c r="C9" s="68"/>
      <c r="D9" s="68"/>
      <c r="E9" s="68"/>
    </row>
    <row r="10" spans="1:9" ht="15.75" thickBot="1" x14ac:dyDescent="0.3">
      <c r="A10" s="1"/>
      <c r="B10" s="1"/>
      <c r="C10" s="1"/>
      <c r="D10" s="1"/>
      <c r="E10" s="1"/>
    </row>
    <row r="11" spans="1:9" ht="40.5" customHeight="1" thickBot="1" x14ac:dyDescent="0.3">
      <c r="A11" s="31" t="s">
        <v>6</v>
      </c>
      <c r="B11" s="81" t="s">
        <v>7</v>
      </c>
      <c r="C11" s="80" t="s">
        <v>8</v>
      </c>
      <c r="D11" s="81" t="s">
        <v>9</v>
      </c>
      <c r="E11" s="2" t="s">
        <v>10</v>
      </c>
    </row>
    <row r="12" spans="1:9" ht="15.75" thickBot="1" x14ac:dyDescent="0.3">
      <c r="A12" s="84" t="s">
        <v>11</v>
      </c>
      <c r="B12" s="86" t="s">
        <v>51</v>
      </c>
      <c r="C12" s="85">
        <v>3</v>
      </c>
      <c r="D12" s="82">
        <v>80165</v>
      </c>
      <c r="E12" s="79">
        <f>C12*D12</f>
        <v>240495</v>
      </c>
      <c r="H12" s="16"/>
      <c r="I12" s="16"/>
    </row>
    <row r="13" spans="1:9" ht="15.75" thickBot="1" x14ac:dyDescent="0.3">
      <c r="A13" s="84" t="s">
        <v>52</v>
      </c>
      <c r="B13" s="86" t="s">
        <v>53</v>
      </c>
      <c r="C13" s="85">
        <v>1</v>
      </c>
      <c r="D13" s="83">
        <v>4407</v>
      </c>
      <c r="E13" s="79">
        <f>C13*D13</f>
        <v>4407</v>
      </c>
      <c r="I13" s="16"/>
    </row>
    <row r="14" spans="1:9" ht="15.75" thickBot="1" x14ac:dyDescent="0.3">
      <c r="A14" s="32"/>
      <c r="B14" s="32"/>
      <c r="C14" s="32"/>
      <c r="D14" s="33"/>
      <c r="E14" s="78">
        <f>SUM(E12:E13)</f>
        <v>244902</v>
      </c>
      <c r="I14" s="16"/>
    </row>
    <row r="15" spans="1:9" x14ac:dyDescent="0.25">
      <c r="A15" s="32"/>
      <c r="B15" s="32"/>
      <c r="C15" s="32"/>
      <c r="D15" s="33"/>
      <c r="E15" s="33"/>
      <c r="I15" s="16"/>
    </row>
    <row r="16" spans="1:9" ht="30" x14ac:dyDescent="0.25">
      <c r="A16" s="32"/>
      <c r="B16" s="32"/>
      <c r="C16" s="32"/>
      <c r="D16" s="87" t="s">
        <v>95</v>
      </c>
      <c r="E16" s="87">
        <f>E14</f>
        <v>244902</v>
      </c>
      <c r="I16" s="16"/>
    </row>
    <row r="17" spans="1:9" ht="25.5" customHeight="1" x14ac:dyDescent="0.25">
      <c r="A17" s="32"/>
      <c r="B17" s="32"/>
      <c r="C17" s="32"/>
      <c r="D17" s="88" t="s">
        <v>14</v>
      </c>
      <c r="E17" s="88"/>
      <c r="I17" s="16"/>
    </row>
    <row r="18" spans="1:9" x14ac:dyDescent="0.25">
      <c r="A18" s="32"/>
      <c r="B18" s="32"/>
      <c r="C18" s="32"/>
      <c r="D18" s="33"/>
      <c r="E18" s="33"/>
      <c r="I18" s="16"/>
    </row>
    <row r="19" spans="1:9" x14ac:dyDescent="0.25">
      <c r="A19" s="32"/>
      <c r="B19" s="32"/>
      <c r="C19" s="32"/>
      <c r="D19" s="33"/>
      <c r="E19" s="33"/>
      <c r="I19" s="16"/>
    </row>
    <row r="20" spans="1:9" x14ac:dyDescent="0.25">
      <c r="A20" s="75" t="s">
        <v>93</v>
      </c>
      <c r="B20" s="75"/>
      <c r="C20" s="75"/>
      <c r="D20" s="89"/>
      <c r="E20" s="89"/>
      <c r="F20" s="76"/>
      <c r="G20" s="76"/>
      <c r="H20" s="76"/>
      <c r="I20" s="16"/>
    </row>
    <row r="21" spans="1:9" ht="15.75" thickBot="1" x14ac:dyDescent="0.3">
      <c r="A21" s="76" t="s">
        <v>94</v>
      </c>
      <c r="B21" s="76"/>
      <c r="C21" s="76"/>
      <c r="D21" s="76"/>
      <c r="E21" s="77"/>
      <c r="F21" s="76"/>
      <c r="G21" s="76"/>
      <c r="H21" s="76"/>
    </row>
    <row r="22" spans="1:9" ht="33.75" customHeight="1" thickBot="1" x14ac:dyDescent="0.3">
      <c r="A22" s="34" t="str">
        <f>A12</f>
        <v>1A</v>
      </c>
      <c r="B22" s="69" t="s">
        <v>12</v>
      </c>
      <c r="C22" s="70"/>
      <c r="D22" s="35" t="s">
        <v>13</v>
      </c>
      <c r="E22" s="18" t="s">
        <v>77</v>
      </c>
    </row>
    <row r="23" spans="1:9" ht="26.25" customHeight="1" thickBot="1" x14ac:dyDescent="0.3">
      <c r="A23" s="3" t="str">
        <f>B12</f>
        <v>Tiskárna multifunkční</v>
      </c>
      <c r="B23" s="71"/>
      <c r="C23" s="72"/>
      <c r="D23" s="36" t="s">
        <v>14</v>
      </c>
      <c r="E23" s="18" t="s">
        <v>77</v>
      </c>
    </row>
    <row r="24" spans="1:9" ht="15.75" thickBot="1" x14ac:dyDescent="0.3">
      <c r="A24" s="4" t="s">
        <v>15</v>
      </c>
      <c r="B24" s="73">
        <f>C12</f>
        <v>3</v>
      </c>
      <c r="C24" s="74"/>
      <c r="D24" s="36" t="s">
        <v>16</v>
      </c>
      <c r="E24" s="18" t="s">
        <v>77</v>
      </c>
    </row>
    <row r="25" spans="1:9" ht="35.25" customHeight="1" thickBot="1" x14ac:dyDescent="0.3">
      <c r="A25" s="5"/>
      <c r="B25" s="71"/>
      <c r="C25" s="72"/>
      <c r="D25" s="37" t="s">
        <v>17</v>
      </c>
      <c r="E25" s="38" t="s">
        <v>77</v>
      </c>
    </row>
    <row r="26" spans="1:9" ht="66" customHeight="1" thickBot="1" x14ac:dyDescent="0.3">
      <c r="A26" s="39" t="s">
        <v>18</v>
      </c>
      <c r="B26" s="40" t="s">
        <v>19</v>
      </c>
      <c r="C26" s="41" t="s">
        <v>78</v>
      </c>
      <c r="D26" s="61" t="s">
        <v>79</v>
      </c>
      <c r="E26" s="62"/>
    </row>
    <row r="27" spans="1:9" ht="14.25" customHeight="1" thickBot="1" x14ac:dyDescent="0.3">
      <c r="A27" s="6"/>
      <c r="B27" s="7" t="s">
        <v>20</v>
      </c>
      <c r="C27" s="8" t="s">
        <v>21</v>
      </c>
      <c r="D27" s="61" t="s">
        <v>79</v>
      </c>
      <c r="E27" s="62"/>
    </row>
    <row r="28" spans="1:9" ht="16.5" customHeight="1" thickBot="1" x14ac:dyDescent="0.3">
      <c r="A28" s="6"/>
      <c r="B28" s="9" t="s">
        <v>22</v>
      </c>
      <c r="C28" s="10" t="s">
        <v>23</v>
      </c>
      <c r="D28" s="61" t="s">
        <v>79</v>
      </c>
      <c r="E28" s="62"/>
    </row>
    <row r="29" spans="1:9" ht="17.25" customHeight="1" thickBot="1" x14ac:dyDescent="0.3">
      <c r="A29" s="6"/>
      <c r="B29" s="9" t="s">
        <v>24</v>
      </c>
      <c r="C29" s="10" t="s">
        <v>25</v>
      </c>
      <c r="D29" s="61" t="s">
        <v>79</v>
      </c>
      <c r="E29" s="62"/>
    </row>
    <row r="30" spans="1:9" ht="20.25" customHeight="1" thickBot="1" x14ac:dyDescent="0.3">
      <c r="A30" s="6"/>
      <c r="B30" s="7" t="s">
        <v>26</v>
      </c>
      <c r="C30" s="8" t="s">
        <v>80</v>
      </c>
      <c r="D30" s="61" t="s">
        <v>79</v>
      </c>
      <c r="E30" s="62"/>
    </row>
    <row r="31" spans="1:9" ht="18.75" customHeight="1" thickBot="1" x14ac:dyDescent="0.3">
      <c r="A31" s="6" t="s">
        <v>27</v>
      </c>
      <c r="B31" s="7" t="s">
        <v>28</v>
      </c>
      <c r="C31" s="8" t="s">
        <v>81</v>
      </c>
      <c r="D31" s="61" t="s">
        <v>79</v>
      </c>
      <c r="E31" s="62"/>
    </row>
    <row r="32" spans="1:9" ht="15.75" customHeight="1" thickBot="1" x14ac:dyDescent="0.3">
      <c r="A32" s="6"/>
      <c r="B32" s="7" t="s">
        <v>29</v>
      </c>
      <c r="C32" s="8" t="s">
        <v>30</v>
      </c>
      <c r="D32" s="61" t="s">
        <v>79</v>
      </c>
      <c r="E32" s="62"/>
    </row>
    <row r="33" spans="1:5" ht="18.75" customHeight="1" thickBot="1" x14ac:dyDescent="0.3">
      <c r="A33" s="6"/>
      <c r="B33" s="7" t="s">
        <v>31</v>
      </c>
      <c r="C33" s="8" t="s">
        <v>32</v>
      </c>
      <c r="D33" s="61" t="s">
        <v>79</v>
      </c>
      <c r="E33" s="62"/>
    </row>
    <row r="34" spans="1:5" ht="32.25" customHeight="1" thickBot="1" x14ac:dyDescent="0.3">
      <c r="A34" s="6"/>
      <c r="B34" s="7" t="s">
        <v>82</v>
      </c>
      <c r="C34" s="8" t="s">
        <v>83</v>
      </c>
      <c r="D34" s="61" t="s">
        <v>79</v>
      </c>
      <c r="E34" s="62"/>
    </row>
    <row r="35" spans="1:5" ht="41.25" customHeight="1" thickBot="1" x14ac:dyDescent="0.3">
      <c r="A35" s="6"/>
      <c r="B35" s="7" t="s">
        <v>33</v>
      </c>
      <c r="C35" s="8" t="s">
        <v>84</v>
      </c>
      <c r="D35" s="61" t="s">
        <v>79</v>
      </c>
      <c r="E35" s="62"/>
    </row>
    <row r="36" spans="1:5" ht="19.5" customHeight="1" thickBot="1" x14ac:dyDescent="0.3">
      <c r="A36" s="6"/>
      <c r="B36" s="7" t="s">
        <v>34</v>
      </c>
      <c r="C36" s="8" t="s">
        <v>35</v>
      </c>
      <c r="D36" s="61" t="s">
        <v>79</v>
      </c>
      <c r="E36" s="62"/>
    </row>
    <row r="37" spans="1:5" ht="19.5" customHeight="1" thickBot="1" x14ac:dyDescent="0.3">
      <c r="A37" s="6"/>
      <c r="B37" s="7" t="s">
        <v>36</v>
      </c>
      <c r="C37" s="8" t="s">
        <v>37</v>
      </c>
      <c r="D37" s="61" t="s">
        <v>79</v>
      </c>
      <c r="E37" s="62"/>
    </row>
    <row r="38" spans="1:5" ht="19.5" customHeight="1" thickBot="1" x14ac:dyDescent="0.3">
      <c r="A38" s="6"/>
      <c r="B38" s="7" t="s">
        <v>85</v>
      </c>
      <c r="C38" s="8" t="s">
        <v>86</v>
      </c>
      <c r="D38" s="61" t="s">
        <v>79</v>
      </c>
      <c r="E38" s="62"/>
    </row>
    <row r="39" spans="1:5" ht="18.75" customHeight="1" thickBot="1" x14ac:dyDescent="0.3">
      <c r="A39" s="6"/>
      <c r="B39" s="7" t="s">
        <v>38</v>
      </c>
      <c r="C39" s="8" t="s">
        <v>39</v>
      </c>
      <c r="D39" s="61" t="s">
        <v>79</v>
      </c>
      <c r="E39" s="62"/>
    </row>
    <row r="40" spans="1:5" ht="15.75" thickBot="1" x14ac:dyDescent="0.3">
      <c r="A40" s="6"/>
      <c r="B40" s="7" t="s">
        <v>40</v>
      </c>
      <c r="C40" s="8" t="s">
        <v>87</v>
      </c>
      <c r="D40" s="61" t="s">
        <v>79</v>
      </c>
      <c r="E40" s="62"/>
    </row>
    <row r="41" spans="1:5" ht="15.75" customHeight="1" thickBot="1" x14ac:dyDescent="0.3">
      <c r="A41" s="6"/>
      <c r="B41" s="7" t="s">
        <v>41</v>
      </c>
      <c r="C41" s="8" t="s">
        <v>42</v>
      </c>
      <c r="D41" s="61" t="s">
        <v>79</v>
      </c>
      <c r="E41" s="62"/>
    </row>
    <row r="42" spans="1:5" ht="21" customHeight="1" thickBot="1" x14ac:dyDescent="0.3">
      <c r="A42" s="6"/>
      <c r="B42" s="7" t="s">
        <v>43</v>
      </c>
      <c r="C42" s="8" t="s">
        <v>44</v>
      </c>
      <c r="D42" s="61" t="s">
        <v>79</v>
      </c>
      <c r="E42" s="62"/>
    </row>
    <row r="43" spans="1:5" ht="18" customHeight="1" thickBot="1" x14ac:dyDescent="0.3">
      <c r="A43" s="6"/>
      <c r="B43" s="11" t="s">
        <v>45</v>
      </c>
      <c r="C43" s="12" t="s">
        <v>88</v>
      </c>
      <c r="D43" s="61" t="s">
        <v>79</v>
      </c>
      <c r="E43" s="62"/>
    </row>
    <row r="44" spans="1:5" ht="116.25" customHeight="1" thickBot="1" x14ac:dyDescent="0.3">
      <c r="A44" s="6"/>
      <c r="B44" s="13" t="s">
        <v>46</v>
      </c>
      <c r="C44" s="14" t="s">
        <v>89</v>
      </c>
      <c r="D44" s="61" t="s">
        <v>79</v>
      </c>
      <c r="E44" s="62"/>
    </row>
    <row r="45" spans="1:5" ht="80.25" customHeight="1" thickBot="1" x14ac:dyDescent="0.3">
      <c r="A45" s="42" t="s">
        <v>47</v>
      </c>
      <c r="B45" s="13" t="s">
        <v>48</v>
      </c>
      <c r="C45" s="14" t="s">
        <v>54</v>
      </c>
      <c r="D45" s="61" t="s">
        <v>79</v>
      </c>
      <c r="E45" s="62"/>
    </row>
    <row r="46" spans="1:5" ht="15.75" thickBot="1" x14ac:dyDescent="0.3">
      <c r="A46" s="42" t="s">
        <v>49</v>
      </c>
      <c r="B46" s="63" t="s">
        <v>50</v>
      </c>
      <c r="C46" s="64"/>
      <c r="D46" s="61" t="s">
        <v>79</v>
      </c>
      <c r="E46" s="62"/>
    </row>
    <row r="47" spans="1:5" x14ac:dyDescent="0.25">
      <c r="A47" s="1"/>
      <c r="B47" s="1"/>
      <c r="C47" s="1"/>
      <c r="D47" s="1"/>
      <c r="E47" s="1"/>
    </row>
    <row r="48" spans="1:5" ht="15.75" thickBot="1" x14ac:dyDescent="0.3">
      <c r="A48" s="15"/>
      <c r="B48" s="1"/>
      <c r="C48" s="1"/>
      <c r="D48" s="1"/>
      <c r="E48" s="1"/>
    </row>
    <row r="49" spans="1:5" ht="26.25" thickBot="1" x14ac:dyDescent="0.3">
      <c r="A49" s="43" t="str">
        <f>A13</f>
        <v>1B</v>
      </c>
      <c r="B49" s="65" t="s">
        <v>12</v>
      </c>
      <c r="C49" s="66"/>
      <c r="D49" s="44" t="s">
        <v>55</v>
      </c>
      <c r="E49" s="18" t="s">
        <v>77</v>
      </c>
    </row>
    <row r="50" spans="1:5" ht="15.75" thickBot="1" x14ac:dyDescent="0.3">
      <c r="A50" s="45" t="str">
        <f>B13</f>
        <v>tiskárna běžná</v>
      </c>
      <c r="B50" s="59"/>
      <c r="C50" s="59"/>
      <c r="D50" s="46" t="s">
        <v>14</v>
      </c>
      <c r="E50" s="18" t="s">
        <v>77</v>
      </c>
    </row>
    <row r="51" spans="1:5" ht="15.75" thickBot="1" x14ac:dyDescent="0.3">
      <c r="A51" s="19" t="s">
        <v>56</v>
      </c>
      <c r="B51" s="58">
        <f>C13</f>
        <v>1</v>
      </c>
      <c r="C51" s="58"/>
      <c r="D51" s="46" t="s">
        <v>16</v>
      </c>
      <c r="E51" s="18" t="s">
        <v>77</v>
      </c>
    </row>
    <row r="52" spans="1:5" ht="26.25" thickBot="1" x14ac:dyDescent="0.3">
      <c r="A52" s="20"/>
      <c r="B52" s="59"/>
      <c r="C52" s="59"/>
      <c r="D52" s="47" t="s">
        <v>17</v>
      </c>
      <c r="E52" s="38" t="s">
        <v>77</v>
      </c>
    </row>
    <row r="53" spans="1:5" ht="26.25" thickBot="1" x14ac:dyDescent="0.3">
      <c r="A53" s="60" t="s">
        <v>57</v>
      </c>
      <c r="B53" s="48" t="s">
        <v>58</v>
      </c>
      <c r="C53" s="49" t="s">
        <v>90</v>
      </c>
      <c r="D53" s="50" t="s">
        <v>79</v>
      </c>
      <c r="E53" s="51"/>
    </row>
    <row r="54" spans="1:5" ht="33" customHeight="1" thickBot="1" x14ac:dyDescent="0.3">
      <c r="A54" s="60"/>
      <c r="B54" s="21" t="s">
        <v>59</v>
      </c>
      <c r="C54" s="22" t="s">
        <v>60</v>
      </c>
      <c r="D54" s="50" t="s">
        <v>79</v>
      </c>
      <c r="E54" s="51"/>
    </row>
    <row r="55" spans="1:5" ht="15.75" thickBot="1" x14ac:dyDescent="0.3">
      <c r="A55" s="60"/>
      <c r="B55" s="23" t="s">
        <v>22</v>
      </c>
      <c r="C55" s="24" t="s">
        <v>61</v>
      </c>
      <c r="D55" s="50" t="s">
        <v>79</v>
      </c>
      <c r="E55" s="51"/>
    </row>
    <row r="56" spans="1:5" ht="15.75" thickBot="1" x14ac:dyDescent="0.3">
      <c r="A56" s="60"/>
      <c r="B56" s="25" t="s">
        <v>62</v>
      </c>
      <c r="C56" s="26" t="s">
        <v>75</v>
      </c>
      <c r="D56" s="50" t="s">
        <v>79</v>
      </c>
      <c r="E56" s="51"/>
    </row>
    <row r="57" spans="1:5" ht="15.75" thickBot="1" x14ac:dyDescent="0.3">
      <c r="A57" s="60"/>
      <c r="B57" s="27" t="s">
        <v>63</v>
      </c>
      <c r="C57" s="28" t="s">
        <v>91</v>
      </c>
      <c r="D57" s="50" t="s">
        <v>79</v>
      </c>
      <c r="E57" s="51"/>
    </row>
    <row r="58" spans="1:5" ht="15.75" thickBot="1" x14ac:dyDescent="0.3">
      <c r="A58" s="60"/>
      <c r="B58" s="23" t="s">
        <v>64</v>
      </c>
      <c r="C58" s="29" t="s">
        <v>65</v>
      </c>
      <c r="D58" s="50" t="s">
        <v>79</v>
      </c>
      <c r="E58" s="51"/>
    </row>
    <row r="59" spans="1:5" ht="15.75" thickBot="1" x14ac:dyDescent="0.3">
      <c r="A59" s="60"/>
      <c r="B59" s="23" t="s">
        <v>40</v>
      </c>
      <c r="C59" s="29" t="s">
        <v>66</v>
      </c>
      <c r="D59" s="50" t="s">
        <v>79</v>
      </c>
      <c r="E59" s="51"/>
    </row>
    <row r="60" spans="1:5" ht="15.75" thickBot="1" x14ac:dyDescent="0.3">
      <c r="A60" s="60"/>
      <c r="B60" s="27" t="s">
        <v>76</v>
      </c>
      <c r="C60" s="28" t="s">
        <v>67</v>
      </c>
      <c r="D60" s="50" t="s">
        <v>79</v>
      </c>
      <c r="E60" s="51"/>
    </row>
    <row r="61" spans="1:5" ht="15.75" thickBot="1" x14ac:dyDescent="0.3">
      <c r="A61" s="60"/>
      <c r="B61" s="27" t="s">
        <v>68</v>
      </c>
      <c r="C61" s="28" t="s">
        <v>69</v>
      </c>
      <c r="D61" s="50" t="s">
        <v>79</v>
      </c>
      <c r="E61" s="51"/>
    </row>
    <row r="62" spans="1:5" ht="15.75" thickBot="1" x14ac:dyDescent="0.3">
      <c r="A62" s="60"/>
      <c r="B62" s="27" t="s">
        <v>70</v>
      </c>
      <c r="C62" s="28" t="s">
        <v>92</v>
      </c>
      <c r="D62" s="50" t="s">
        <v>79</v>
      </c>
      <c r="E62" s="51"/>
    </row>
    <row r="63" spans="1:5" ht="15.75" thickBot="1" x14ac:dyDescent="0.3">
      <c r="A63" s="30" t="s">
        <v>71</v>
      </c>
      <c r="B63" s="52" t="s">
        <v>72</v>
      </c>
      <c r="C63" s="53"/>
      <c r="D63" s="50" t="s">
        <v>79</v>
      </c>
      <c r="E63" s="51"/>
    </row>
    <row r="64" spans="1:5" ht="15.75" thickBot="1" x14ac:dyDescent="0.3">
      <c r="A64" s="30" t="s">
        <v>73</v>
      </c>
      <c r="B64" s="54" t="s">
        <v>74</v>
      </c>
      <c r="C64" s="55"/>
      <c r="D64" s="56" t="s">
        <v>79</v>
      </c>
      <c r="E64" s="57"/>
    </row>
    <row r="65" spans="1:5" x14ac:dyDescent="0.25">
      <c r="A65" s="17"/>
      <c r="B65" s="17"/>
      <c r="C65" s="17"/>
      <c r="D65" s="17"/>
      <c r="E65" s="17"/>
    </row>
  </sheetData>
  <mergeCells count="47">
    <mergeCell ref="B25:C25"/>
    <mergeCell ref="A8:E8"/>
    <mergeCell ref="A9:E9"/>
    <mergeCell ref="B22:C22"/>
    <mergeCell ref="B23:C23"/>
    <mergeCell ref="B24:C24"/>
    <mergeCell ref="D37:E37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B50:C50"/>
    <mergeCell ref="D38:E38"/>
    <mergeCell ref="D39:E39"/>
    <mergeCell ref="D40:E40"/>
    <mergeCell ref="D41:E41"/>
    <mergeCell ref="D42:E42"/>
    <mergeCell ref="D43:E43"/>
    <mergeCell ref="D44:E44"/>
    <mergeCell ref="D45:E45"/>
    <mergeCell ref="B46:C46"/>
    <mergeCell ref="D46:E46"/>
    <mergeCell ref="B49:C49"/>
    <mergeCell ref="B64:C64"/>
    <mergeCell ref="D64:E64"/>
    <mergeCell ref="B51:C51"/>
    <mergeCell ref="B52:C52"/>
    <mergeCell ref="A53:A6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B63:C63"/>
    <mergeCell ref="D63:E6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D1" t="s">
        <v>2</v>
      </c>
    </row>
    <row r="2" spans="1:4" x14ac:dyDescent="0.25">
      <c r="C2" t="s">
        <v>4</v>
      </c>
      <c r="D2" t="s">
        <v>3</v>
      </c>
    </row>
    <row r="3" spans="1:4" x14ac:dyDescent="0.25">
      <c r="A3" t="s">
        <v>0</v>
      </c>
    </row>
    <row r="5" spans="1:4" x14ac:dyDescent="0.25">
      <c r="B5" t="s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Tech. spec.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2022-01-07T10:53:59Z</dcterms:created>
  <dcterms:modified xsi:type="dcterms:W3CDTF">2024-11-01T08:37:49Z</dcterms:modified>
</cp:coreProperties>
</file>