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53AF4C68-E345-45A8-A153-C8E0F4D616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ech. spec." sheetId="5" r:id="rId1"/>
    <sheet name="List4" sheetId="4" state="hidden" r:id="rId2"/>
  </sheets>
  <externalReferences>
    <externalReference r:id="rId3"/>
  </externalReferences>
  <definedNames>
    <definedName name="DruhVZ" localSheetId="0">[1]List4!$B$1:$B$9</definedName>
    <definedName name="DruhVZ">List4!$B$1:$B$9</definedName>
    <definedName name="hodnoceni" localSheetId="0">[1]List4!$C$1:$C$2</definedName>
    <definedName name="hodnoceni">List4!$C$1:$C$2</definedName>
    <definedName name="kvalifikace">List4!$D$1:$D$2</definedName>
    <definedName name="_xlnm.Print_Area" localSheetId="0">'Tech. spec.'!$A$6:$E$105</definedName>
    <definedName name="TypVZ" localSheetId="0">[1]List4!$A$1:$A$3</definedName>
    <definedName name="TypVZ">List4!$A$1:$A$3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5" l="1"/>
  <c r="A72" i="5" l="1"/>
  <c r="A35" i="5"/>
  <c r="A17" i="5"/>
  <c r="E12" i="5"/>
  <c r="E11" i="5"/>
  <c r="E10" i="5"/>
  <c r="E9" i="5"/>
  <c r="E14" i="5" l="1"/>
</calcChain>
</file>

<file path=xl/sharedStrings.xml><?xml version="1.0" encoding="utf-8"?>
<sst xmlns="http://schemas.openxmlformats.org/spreadsheetml/2006/main" count="238" uniqueCount="118">
  <si>
    <t>Veřejná zakázka malého rozsahu bez uveřejněné výzvy</t>
  </si>
  <si>
    <t>Podlimitní veřejná zakázka</t>
  </si>
  <si>
    <t>Nadlimitní veřejná zakázka</t>
  </si>
  <si>
    <t xml:space="preserve">Veřejná zakázka malého rozsahu </t>
  </si>
  <si>
    <t>Veřejná zakázka malého rozsahu s uveřejněnou výzvou</t>
  </si>
  <si>
    <t>Otevřené řízení</t>
  </si>
  <si>
    <t>Užší řízení</t>
  </si>
  <si>
    <t>Jednací řízení s uveřejněním</t>
  </si>
  <si>
    <t>Jednací řízení bez uveřejnění</t>
  </si>
  <si>
    <t>Soutěžní dialog</t>
  </si>
  <si>
    <t>Zjednodušené podlimitní řízení</t>
  </si>
  <si>
    <t>Požaduji</t>
  </si>
  <si>
    <t>Nepožaduji</t>
  </si>
  <si>
    <t>Ekonomická výhodnost nabídky</t>
  </si>
  <si>
    <t>Otevřené řízení v Dynamickém nákupním systému</t>
  </si>
  <si>
    <t>Položka</t>
  </si>
  <si>
    <t>Předmět</t>
  </si>
  <si>
    <t>Ks</t>
  </si>
  <si>
    <t>Cena za kus bez DPH</t>
  </si>
  <si>
    <t>Maximální cena celkem bez DPH</t>
  </si>
  <si>
    <t>1A</t>
  </si>
  <si>
    <t>1B</t>
  </si>
  <si>
    <t>1C</t>
  </si>
  <si>
    <t>1D</t>
  </si>
  <si>
    <t>Požadavek</t>
  </si>
  <si>
    <t>Nabídková cena celkem bez DPH</t>
  </si>
  <si>
    <t>DPH</t>
  </si>
  <si>
    <t>Nabídková cena celkem včetně DPH</t>
  </si>
  <si>
    <t>Nabídková cena bez DPH za kus (Kč)</t>
  </si>
  <si>
    <t xml:space="preserve">Počet kusů: </t>
  </si>
  <si>
    <t>Nabízený produkt</t>
  </si>
  <si>
    <t>Produktové číslo (kód výrobce)</t>
  </si>
  <si>
    <t>Minimální konfigurace</t>
  </si>
  <si>
    <t>Příloha č. 1  Podrobná specifikace položek  audiotechnika</t>
  </si>
  <si>
    <t>reproduktorový set</t>
  </si>
  <si>
    <t>mikrofon pro snímání zpěvu</t>
  </si>
  <si>
    <t>dynamická</t>
  </si>
  <si>
    <t xml:space="preserve">Směrová charakteristika </t>
  </si>
  <si>
    <t>kardioidní</t>
  </si>
  <si>
    <t xml:space="preserve">frekvenční rozsah </t>
  </si>
  <si>
    <t>50Hz - 15 kHz</t>
  </si>
  <si>
    <t xml:space="preserve">konektor </t>
  </si>
  <si>
    <t>XLR</t>
  </si>
  <si>
    <t>integrovaný pop filtr</t>
  </si>
  <si>
    <t>ANO</t>
  </si>
  <si>
    <t>kombo univerzální</t>
  </si>
  <si>
    <t>výkon</t>
  </si>
  <si>
    <t>počet kanálů</t>
  </si>
  <si>
    <t>min 3</t>
  </si>
  <si>
    <t>min 80W</t>
  </si>
  <si>
    <t>vstupy</t>
  </si>
  <si>
    <t>ekvalizér</t>
  </si>
  <si>
    <t>výstup</t>
  </si>
  <si>
    <t xml:space="preserve">hmotnost </t>
  </si>
  <si>
    <t xml:space="preserve">výkon </t>
  </si>
  <si>
    <t>800W</t>
  </si>
  <si>
    <t>reproduktory</t>
  </si>
  <si>
    <t>2x 12"</t>
  </si>
  <si>
    <t xml:space="preserve">tweeter </t>
  </si>
  <si>
    <t>Ano</t>
  </si>
  <si>
    <t>4 Ohm</t>
  </si>
  <si>
    <t>hmotnost</t>
  </si>
  <si>
    <t xml:space="preserve"> max 20 kg</t>
  </si>
  <si>
    <t>Konstrukce mikrofonu</t>
  </si>
  <si>
    <t>Kč</t>
  </si>
  <si>
    <t>ano/ne</t>
  </si>
  <si>
    <t>typ zařízení</t>
  </si>
  <si>
    <t>aktivní reproduktorový set</t>
  </si>
  <si>
    <t>2.0</t>
  </si>
  <si>
    <t xml:space="preserve">počet pásem </t>
  </si>
  <si>
    <t xml:space="preserve">výkon RMS </t>
  </si>
  <si>
    <t>frekvenční rozsah</t>
  </si>
  <si>
    <t xml:space="preserve">bezdrátové připojení </t>
  </si>
  <si>
    <t>Bluetooth</t>
  </si>
  <si>
    <t>max. 5 kg</t>
  </si>
  <si>
    <t>držák na mikrofonní stojan</t>
  </si>
  <si>
    <t>počet reprobeden</t>
  </si>
  <si>
    <r>
      <rPr>
        <sz val="10"/>
        <rFont val="Arial"/>
        <family val="2"/>
        <charset val="238"/>
      </rPr>
      <t xml:space="preserve">min 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42W</t>
    </r>
  </si>
  <si>
    <t>Coax, Optical, 2xRCA</t>
  </si>
  <si>
    <t>dřevo</t>
  </si>
  <si>
    <t>materiál skříně</t>
  </si>
  <si>
    <t>kombo univerzální pro ozvučení  zpěvu, kláves a dalších nástrojů</t>
  </si>
  <si>
    <t>max 14 kg</t>
  </si>
  <si>
    <t>Sluchátkový výstup (1/4" TRS), symetrický hlavní výstup (1/4"TRS)</t>
  </si>
  <si>
    <t>efektová jednotka</t>
  </si>
  <si>
    <t>5 pásmový grafický</t>
  </si>
  <si>
    <t>efekt delay s nastavitelnými parametry Level, Time, Feedback</t>
  </si>
  <si>
    <t>1E</t>
  </si>
  <si>
    <t>looper</t>
  </si>
  <si>
    <t>55Hz - 20 kHz</t>
  </si>
  <si>
    <t xml:space="preserve">impedance </t>
  </si>
  <si>
    <t>stolní efektový  procesor</t>
  </si>
  <si>
    <t>nahrávací čas</t>
  </si>
  <si>
    <t>min 700 min</t>
  </si>
  <si>
    <t>počet stop</t>
  </si>
  <si>
    <t>počet smyček</t>
  </si>
  <si>
    <t xml:space="preserve"> min 5</t>
  </si>
  <si>
    <t>min 90</t>
  </si>
  <si>
    <t>napájení</t>
  </si>
  <si>
    <t>adaptér, součástí dodávky</t>
  </si>
  <si>
    <t>výstupy</t>
  </si>
  <si>
    <t>rozhraní</t>
  </si>
  <si>
    <t>USB, MIDI</t>
  </si>
  <si>
    <t>min. 2x XLR, 4x Jack 6,3 mm TS, 1x Jack 3,5 mm TRS</t>
  </si>
  <si>
    <t>zabudovaná</t>
  </si>
  <si>
    <t>ovládání</t>
  </si>
  <si>
    <t>min. 6x Jack 6,3 mm TS, 1x Headphone Jack 6,3 mm TRS, 2x expression pedály</t>
  </si>
  <si>
    <t>externí kontrolery</t>
  </si>
  <si>
    <t>citlivost na 1 KHz</t>
  </si>
  <si>
    <t>-54,5 dBV/Pa</t>
  </si>
  <si>
    <t xml:space="preserve">odpor </t>
  </si>
  <si>
    <t>150 Ohm</t>
  </si>
  <si>
    <t>dvoupásmové</t>
  </si>
  <si>
    <t>mikrofonní vstup (XLR), linkový vstup (Jack 6.3 mm), linkový stereo vstup L+R (Jack 6.3 mm), linkový / nástrojový Hi-Z vstup (Jack 6.3 mm), AUX</t>
  </si>
  <si>
    <t>reprobox baskytarový</t>
  </si>
  <si>
    <t>reprobox pro elektronické nástroje</t>
  </si>
  <si>
    <t>materiál reproduktoru</t>
  </si>
  <si>
    <t>reproduktor s neodynovými magnety, die-cast rámy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</si>
</sst>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0000"/>
      <name val="Arial"/>
      <family val="2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000000"/>
      <name val="Arial"/>
      <family val="2"/>
      <charset val="238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/>
    <xf numFmtId="0" fontId="12" fillId="0" borderId="0"/>
  </cellStyleXfs>
  <cellXfs count="99">
    <xf numFmtId="0" fontId="0" fillId="0" borderId="0" xfId="0"/>
    <xf numFmtId="0" fontId="3" fillId="0" borderId="0" xfId="2"/>
    <xf numFmtId="0" fontId="5" fillId="0" borderId="0" xfId="2" applyFont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2" borderId="1" xfId="2" applyFont="1" applyFill="1" applyBorder="1" applyAlignment="1">
      <alignment horizontal="center" wrapText="1"/>
    </xf>
    <xf numFmtId="0" fontId="5" fillId="0" borderId="4" xfId="2" applyFont="1" applyBorder="1" applyAlignment="1">
      <alignment horizontal="center" vertical="top"/>
    </xf>
    <xf numFmtId="0" fontId="5" fillId="0" borderId="1" xfId="2" applyFont="1" applyBorder="1" applyAlignment="1">
      <alignment horizontal="left" vertical="top" wrapText="1"/>
    </xf>
    <xf numFmtId="0" fontId="5" fillId="0" borderId="1" xfId="2" applyFont="1" applyBorder="1" applyAlignment="1">
      <alignment horizontal="center" vertical="top"/>
    </xf>
    <xf numFmtId="4" fontId="4" fillId="0" borderId="1" xfId="2" applyNumberFormat="1" applyFont="1" applyBorder="1" applyAlignment="1">
      <alignment horizontal="right" vertical="top"/>
    </xf>
    <xf numFmtId="4" fontId="4" fillId="0" borderId="5" xfId="2" applyNumberFormat="1" applyFont="1" applyBorder="1" applyAlignment="1">
      <alignment horizontal="right" vertical="top"/>
    </xf>
    <xf numFmtId="0" fontId="5" fillId="0" borderId="7" xfId="2" applyFont="1" applyBorder="1" applyAlignment="1">
      <alignment horizontal="center" vertical="top"/>
    </xf>
    <xf numFmtId="0" fontId="5" fillId="0" borderId="8" xfId="2" applyFont="1" applyBorder="1" applyAlignment="1">
      <alignment horizontal="left" vertical="top" wrapText="1"/>
    </xf>
    <xf numFmtId="0" fontId="5" fillId="0" borderId="8" xfId="2" applyFont="1" applyBorder="1" applyAlignment="1">
      <alignment horizontal="center" vertical="top"/>
    </xf>
    <xf numFmtId="4" fontId="4" fillId="0" borderId="8" xfId="2" applyNumberFormat="1" applyFont="1" applyBorder="1" applyAlignment="1">
      <alignment horizontal="right" vertical="top"/>
    </xf>
    <xf numFmtId="4" fontId="4" fillId="0" borderId="9" xfId="2" applyNumberFormat="1" applyFont="1" applyBorder="1" applyAlignment="1">
      <alignment horizontal="right" vertical="top"/>
    </xf>
    <xf numFmtId="4" fontId="3" fillId="0" borderId="0" xfId="2" applyNumberFormat="1"/>
    <xf numFmtId="0" fontId="1" fillId="3" borderId="19" xfId="2" applyFont="1" applyFill="1" applyBorder="1" applyAlignment="1">
      <alignment vertical="top" wrapText="1"/>
    </xf>
    <xf numFmtId="0" fontId="4" fillId="3" borderId="15" xfId="2" applyFont="1" applyFill="1" applyBorder="1" applyAlignment="1">
      <alignment horizontal="left"/>
    </xf>
    <xf numFmtId="0" fontId="4" fillId="3" borderId="18" xfId="2" applyFont="1" applyFill="1" applyBorder="1" applyAlignment="1">
      <alignment vertical="top" wrapText="1"/>
    </xf>
    <xf numFmtId="0" fontId="1" fillId="4" borderId="17" xfId="2" applyFont="1" applyFill="1" applyBorder="1" applyAlignment="1">
      <alignment horizontal="center" vertical="top" wrapText="1"/>
    </xf>
    <xf numFmtId="0" fontId="4" fillId="3" borderId="15" xfId="2" applyFont="1" applyFill="1" applyBorder="1" applyAlignment="1">
      <alignment horizontal="left" vertical="top" wrapText="1"/>
    </xf>
    <xf numFmtId="0" fontId="7" fillId="3" borderId="19" xfId="2" applyFont="1" applyFill="1" applyBorder="1" applyAlignment="1">
      <alignment vertical="top" wrapText="1"/>
    </xf>
    <xf numFmtId="0" fontId="1" fillId="4" borderId="15" xfId="2" applyFont="1" applyFill="1" applyBorder="1" applyAlignment="1">
      <alignment horizontal="center" vertical="top" wrapText="1"/>
    </xf>
    <xf numFmtId="0" fontId="7" fillId="3" borderId="16" xfId="2" applyFont="1" applyFill="1" applyBorder="1" applyAlignment="1">
      <alignment vertical="top" wrapText="1"/>
    </xf>
    <xf numFmtId="0" fontId="1" fillId="3" borderId="2" xfId="2" applyFont="1" applyFill="1" applyBorder="1" applyAlignment="1">
      <alignment horizontal="left" vertical="center"/>
    </xf>
    <xf numFmtId="0" fontId="6" fillId="3" borderId="3" xfId="2" applyFont="1" applyFill="1" applyBorder="1" applyAlignment="1">
      <alignment horizontal="left" vertical="center" wrapText="1"/>
    </xf>
    <xf numFmtId="0" fontId="1" fillId="3" borderId="4" xfId="2" applyFont="1" applyFill="1" applyBorder="1" applyAlignment="1">
      <alignment horizontal="left" vertical="center"/>
    </xf>
    <xf numFmtId="0" fontId="6" fillId="3" borderId="5" xfId="2" applyFont="1" applyFill="1" applyBorder="1" applyAlignment="1">
      <alignment horizontal="left" vertical="center"/>
    </xf>
    <xf numFmtId="0" fontId="1" fillId="3" borderId="12" xfId="2" applyFont="1" applyFill="1" applyBorder="1" applyAlignment="1">
      <alignment horizontal="left" vertical="center"/>
    </xf>
    <xf numFmtId="0" fontId="6" fillId="3" borderId="20" xfId="2" applyFont="1" applyFill="1" applyBorder="1" applyAlignment="1">
      <alignment horizontal="left" vertical="center" wrapText="1"/>
    </xf>
    <xf numFmtId="0" fontId="5" fillId="3" borderId="15" xfId="2" applyFont="1" applyFill="1" applyBorder="1" applyAlignment="1">
      <alignment vertical="top" wrapText="1"/>
    </xf>
    <xf numFmtId="49" fontId="6" fillId="3" borderId="5" xfId="2" applyNumberFormat="1" applyFont="1" applyFill="1" applyBorder="1" applyAlignment="1">
      <alignment horizontal="left" vertical="center" wrapText="1"/>
    </xf>
    <xf numFmtId="0" fontId="6" fillId="3" borderId="5" xfId="2" applyFont="1" applyFill="1" applyBorder="1" applyAlignment="1">
      <alignment horizontal="left" vertical="center" wrapText="1" shrinkToFit="1"/>
    </xf>
    <xf numFmtId="0" fontId="6" fillId="3" borderId="5" xfId="2" applyFont="1" applyFill="1" applyBorder="1" applyAlignment="1">
      <alignment horizontal="left" vertical="center" wrapText="1"/>
    </xf>
    <xf numFmtId="49" fontId="6" fillId="3" borderId="5" xfId="2" applyNumberFormat="1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/>
    </xf>
    <xf numFmtId="0" fontId="5" fillId="3" borderId="15" xfId="0" applyFont="1" applyFill="1" applyBorder="1" applyAlignment="1">
      <alignment vertical="top" wrapText="1"/>
    </xf>
    <xf numFmtId="0" fontId="1" fillId="3" borderId="19" xfId="0" applyFont="1" applyFill="1" applyBorder="1" applyAlignment="1">
      <alignment vertical="top" wrapText="1"/>
    </xf>
    <xf numFmtId="0" fontId="7" fillId="3" borderId="19" xfId="0" applyFont="1" applyFill="1" applyBorder="1" applyAlignment="1">
      <alignment vertical="top" wrapText="1"/>
    </xf>
    <xf numFmtId="0" fontId="7" fillId="3" borderId="16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/>
    </xf>
    <xf numFmtId="0" fontId="2" fillId="0" borderId="0" xfId="1"/>
    <xf numFmtId="0" fontId="6" fillId="3" borderId="3" xfId="2" applyFont="1" applyFill="1" applyBorder="1" applyAlignment="1">
      <alignment horizontal="left" vertical="center"/>
    </xf>
    <xf numFmtId="0" fontId="3" fillId="0" borderId="0" xfId="2"/>
    <xf numFmtId="0" fontId="4" fillId="3" borderId="18" xfId="2" applyFont="1" applyFill="1" applyBorder="1" applyAlignment="1">
      <alignment horizontal="left" vertical="top" wrapText="1"/>
    </xf>
    <xf numFmtId="0" fontId="3" fillId="0" borderId="0" xfId="2"/>
    <xf numFmtId="0" fontId="1" fillId="4" borderId="21" xfId="2" applyFont="1" applyFill="1" applyBorder="1" applyAlignment="1">
      <alignment horizontal="center" vertical="top" wrapText="1"/>
    </xf>
    <xf numFmtId="4" fontId="4" fillId="0" borderId="0" xfId="2" applyNumberFormat="1" applyFont="1" applyBorder="1" applyAlignment="1">
      <alignment horizontal="right" vertical="top"/>
    </xf>
    <xf numFmtId="0" fontId="5" fillId="0" borderId="0" xfId="2" applyFont="1" applyBorder="1" applyAlignment="1">
      <alignment horizontal="center" vertical="top"/>
    </xf>
    <xf numFmtId="0" fontId="5" fillId="0" borderId="0" xfId="2" applyFont="1" applyBorder="1" applyAlignment="1">
      <alignment horizontal="left" vertical="top" wrapText="1"/>
    </xf>
    <xf numFmtId="0" fontId="1" fillId="3" borderId="12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11" fillId="3" borderId="5" xfId="2" applyFont="1" applyFill="1" applyBorder="1" applyAlignment="1">
      <alignment horizontal="left" vertical="center" wrapText="1"/>
    </xf>
    <xf numFmtId="0" fontId="1" fillId="4" borderId="17" xfId="2" applyFont="1" applyFill="1" applyBorder="1" applyAlignment="1">
      <alignment horizontal="center" vertical="top" wrapText="1"/>
    </xf>
    <xf numFmtId="0" fontId="6" fillId="3" borderId="20" xfId="2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 wrapText="1"/>
    </xf>
    <xf numFmtId="0" fontId="1" fillId="4" borderId="21" xfId="2" applyFont="1" applyFill="1" applyBorder="1" applyAlignment="1">
      <alignment horizontal="center" vertical="top" wrapText="1"/>
    </xf>
    <xf numFmtId="0" fontId="1" fillId="4" borderId="17" xfId="2" applyFont="1" applyFill="1" applyBorder="1" applyAlignment="1">
      <alignment horizontal="center" vertical="top" wrapText="1"/>
    </xf>
    <xf numFmtId="0" fontId="3" fillId="0" borderId="0" xfId="2"/>
    <xf numFmtId="0" fontId="1" fillId="4" borderId="21" xfId="2" applyFont="1" applyFill="1" applyBorder="1" applyAlignment="1">
      <alignment horizontal="center" vertical="top" wrapText="1"/>
    </xf>
    <xf numFmtId="0" fontId="1" fillId="4" borderId="17" xfId="2" applyFont="1" applyFill="1" applyBorder="1" applyAlignment="1">
      <alignment horizontal="center" vertical="top" wrapText="1"/>
    </xf>
    <xf numFmtId="0" fontId="3" fillId="0" borderId="0" xfId="2"/>
    <xf numFmtId="0" fontId="1" fillId="4" borderId="21" xfId="2" applyFont="1" applyFill="1" applyBorder="1" applyAlignment="1">
      <alignment horizontal="center" vertical="top" wrapText="1"/>
    </xf>
    <xf numFmtId="0" fontId="1" fillId="4" borderId="17" xfId="2" applyFont="1" applyFill="1" applyBorder="1" applyAlignment="1">
      <alignment horizontal="center" vertical="top" wrapText="1"/>
    </xf>
    <xf numFmtId="0" fontId="4" fillId="3" borderId="21" xfId="2" applyFont="1" applyFill="1" applyBorder="1" applyAlignment="1">
      <alignment horizontal="center" vertical="top" wrapText="1"/>
    </xf>
    <xf numFmtId="0" fontId="4" fillId="3" borderId="17" xfId="2" applyFont="1" applyFill="1" applyBorder="1" applyAlignment="1">
      <alignment horizontal="center" vertical="top" wrapText="1"/>
    </xf>
    <xf numFmtId="0" fontId="8" fillId="4" borderId="21" xfId="2" applyFont="1" applyFill="1" applyBorder="1" applyAlignment="1">
      <alignment horizontal="center" vertical="top" wrapText="1"/>
    </xf>
    <xf numFmtId="0" fontId="8" fillId="4" borderId="17" xfId="2" applyFont="1" applyFill="1" applyBorder="1" applyAlignment="1">
      <alignment horizontal="center" vertical="top" wrapText="1"/>
    </xf>
    <xf numFmtId="0" fontId="8" fillId="4" borderId="10" xfId="2" applyFont="1" applyFill="1" applyBorder="1" applyAlignment="1">
      <alignment horizontal="center" vertical="top" wrapText="1"/>
    </xf>
    <xf numFmtId="0" fontId="8" fillId="4" borderId="11" xfId="2" applyFont="1" applyFill="1" applyBorder="1" applyAlignment="1">
      <alignment horizontal="center" vertical="top" wrapText="1"/>
    </xf>
    <xf numFmtId="0" fontId="4" fillId="3" borderId="21" xfId="2" applyFont="1" applyFill="1" applyBorder="1" applyAlignment="1">
      <alignment horizontal="left"/>
    </xf>
    <xf numFmtId="0" fontId="4" fillId="3" borderId="17" xfId="2" applyFont="1" applyFill="1" applyBorder="1" applyAlignment="1">
      <alignment horizontal="left"/>
    </xf>
    <xf numFmtId="0" fontId="4" fillId="3" borderId="21" xfId="2" applyFont="1" applyFill="1" applyBorder="1" applyAlignment="1">
      <alignment horizontal="left" vertical="top" wrapText="1"/>
    </xf>
    <xf numFmtId="0" fontId="4" fillId="3" borderId="17" xfId="2" applyFont="1" applyFill="1" applyBorder="1" applyAlignment="1">
      <alignment horizontal="left" vertical="top" wrapText="1"/>
    </xf>
    <xf numFmtId="0" fontId="1" fillId="3" borderId="10" xfId="2" applyFont="1" applyFill="1" applyBorder="1" applyAlignment="1">
      <alignment horizontal="left" vertical="top" wrapText="1"/>
    </xf>
    <xf numFmtId="0" fontId="1" fillId="3" borderId="6" xfId="2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4" fillId="3" borderId="21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/>
    </xf>
    <xf numFmtId="0" fontId="4" fillId="3" borderId="15" xfId="2" applyFont="1" applyFill="1" applyBorder="1" applyAlignment="1">
      <alignment horizontal="left"/>
    </xf>
    <xf numFmtId="0" fontId="4" fillId="3" borderId="15" xfId="2" applyFont="1" applyFill="1" applyBorder="1" applyAlignment="1">
      <alignment horizontal="center" vertical="top" wrapText="1"/>
    </xf>
    <xf numFmtId="0" fontId="8" fillId="4" borderId="15" xfId="2" applyFont="1" applyFill="1" applyBorder="1" applyAlignment="1">
      <alignment horizontal="center" vertical="top" wrapText="1"/>
    </xf>
    <xf numFmtId="0" fontId="8" fillId="4" borderId="10" xfId="0" applyFont="1" applyFill="1" applyBorder="1" applyAlignment="1">
      <alignment horizontal="center" vertical="top" wrapText="1"/>
    </xf>
    <xf numFmtId="0" fontId="8" fillId="4" borderId="11" xfId="0" applyFont="1" applyFill="1" applyBorder="1" applyAlignment="1">
      <alignment horizontal="center" vertical="top" wrapText="1"/>
    </xf>
    <xf numFmtId="0" fontId="8" fillId="4" borderId="18" xfId="2" applyFont="1" applyFill="1" applyBorder="1" applyAlignment="1">
      <alignment horizontal="center" vertical="top" wrapText="1"/>
    </xf>
    <xf numFmtId="0" fontId="4" fillId="3" borderId="21" xfId="0" applyFont="1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left" vertical="top" wrapText="1"/>
    </xf>
    <xf numFmtId="0" fontId="4" fillId="3" borderId="21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8" fillId="4" borderId="21" xfId="0" applyFont="1" applyFill="1" applyBorder="1" applyAlignment="1">
      <alignment horizontal="center" vertical="top" wrapText="1"/>
    </xf>
    <xf numFmtId="0" fontId="8" fillId="4" borderId="17" xfId="0" applyFont="1" applyFill="1" applyBorder="1" applyAlignment="1">
      <alignment horizontal="center" vertical="top" wrapText="1"/>
    </xf>
    <xf numFmtId="0" fontId="4" fillId="0" borderId="0" xfId="2" applyFont="1" applyAlignment="1">
      <alignment horizontal="center"/>
    </xf>
    <xf numFmtId="0" fontId="3" fillId="0" borderId="0" xfId="2"/>
  </cellXfs>
  <cellStyles count="5">
    <cellStyle name="Hypertextový odkaz" xfId="1" builtinId="8"/>
    <cellStyle name="Hypertextový odkaz 4" xfId="3" xr:uid="{7BD80D84-7569-4503-9AAF-078CC1C9BE65}"/>
    <cellStyle name="Normální" xfId="0" builtinId="0"/>
    <cellStyle name="Normální 2" xfId="4" xr:uid="{628207FC-9180-4766-A1E6-D21A5E00B9CA}"/>
    <cellStyle name="Normální 3" xfId="2" xr:uid="{51AC2747-4FB7-4896-9F44-AAE91CC945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0</xdr:row>
      <xdr:rowOff>142875</xdr:rowOff>
    </xdr:from>
    <xdr:to>
      <xdr:col>4</xdr:col>
      <xdr:colOff>990600</xdr:colOff>
      <xdr:row>3</xdr:row>
      <xdr:rowOff>161925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B9F7CF70-3460-4AA6-98D3-A9E74EECAE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48525" y="142875"/>
          <a:ext cx="1847850" cy="590550"/>
        </a:xfrm>
        <a:prstGeom prst="rect">
          <a:avLst/>
        </a:prstGeom>
        <a:noFill/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IF2021_27\RODOS\Realizace\Fakulty\KA07%20PF\VZ%20ICT%20KVK\ZADOST_O_%20DNS%20PF%20ICT%20KV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z 2"/>
      <sheetName val="2 z 2"/>
      <sheetName val="Tech. spec."/>
      <sheetName val="List4"/>
    </sheetNames>
    <sheetDataSet>
      <sheetData sheetId="0"/>
      <sheetData sheetId="1"/>
      <sheetData sheetId="2"/>
      <sheetData sheetId="3">
        <row r="2">
          <cell r="C2" t="str">
            <v>Ekonomická výhodnost nabídky</v>
          </cell>
        </row>
        <row r="3">
          <cell r="A3" t="str">
            <v>Nadlimitní veřejná zakázka</v>
          </cell>
        </row>
        <row r="5">
          <cell r="B5" t="str">
            <v>Užší řízení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D6240-E3A1-4447-997D-2D84AA09198B}">
  <sheetPr>
    <pageSetUpPr fitToPage="1"/>
  </sheetPr>
  <dimension ref="A6:E104"/>
  <sheetViews>
    <sheetView tabSelected="1" zoomScale="69" zoomScaleNormal="69" workbookViewId="0">
      <selection activeCell="A31" sqref="A31:XFD31"/>
    </sheetView>
  </sheetViews>
  <sheetFormatPr defaultColWidth="14.44140625" defaultRowHeight="15" customHeight="1" x14ac:dyDescent="0.3"/>
  <cols>
    <col min="1" max="1" width="32.6640625" style="1" customWidth="1"/>
    <col min="2" max="2" width="37.109375" style="1" customWidth="1"/>
    <col min="3" max="3" width="33.109375" style="1" customWidth="1"/>
    <col min="4" max="4" width="28.44140625" style="1" customWidth="1"/>
    <col min="5" max="5" width="22" style="1" customWidth="1"/>
    <col min="6" max="23" width="8.6640625" style="1" customWidth="1"/>
    <col min="24" max="16384" width="14.44140625" style="1"/>
  </cols>
  <sheetData>
    <row r="6" spans="1:5" ht="14.4" x14ac:dyDescent="0.3">
      <c r="A6" s="97" t="s">
        <v>33</v>
      </c>
      <c r="B6" s="98"/>
      <c r="C6" s="98"/>
      <c r="D6" s="98"/>
      <c r="E6" s="98"/>
    </row>
    <row r="7" spans="1:5" thickBot="1" x14ac:dyDescent="0.35">
      <c r="A7" s="2"/>
      <c r="B7" s="2"/>
      <c r="C7" s="2"/>
      <c r="D7" s="2"/>
      <c r="E7" s="2"/>
    </row>
    <row r="8" spans="1:5" ht="27" x14ac:dyDescent="0.3">
      <c r="A8" s="3" t="s">
        <v>15</v>
      </c>
      <c r="B8" s="4" t="s">
        <v>16</v>
      </c>
      <c r="C8" s="4" t="s">
        <v>17</v>
      </c>
      <c r="D8" s="5" t="s">
        <v>18</v>
      </c>
      <c r="E8" s="6" t="s">
        <v>19</v>
      </c>
    </row>
    <row r="9" spans="1:5" ht="14.4" x14ac:dyDescent="0.3">
      <c r="A9" s="7" t="s">
        <v>20</v>
      </c>
      <c r="B9" s="8" t="s">
        <v>35</v>
      </c>
      <c r="C9" s="9">
        <v>5</v>
      </c>
      <c r="D9" s="10">
        <v>2400</v>
      </c>
      <c r="E9" s="11">
        <f t="shared" ref="E9" si="0">C9*D9</f>
        <v>12000</v>
      </c>
    </row>
    <row r="10" spans="1:5" ht="14.4" x14ac:dyDescent="0.3">
      <c r="A10" s="7" t="s">
        <v>21</v>
      </c>
      <c r="B10" s="8" t="s">
        <v>34</v>
      </c>
      <c r="C10" s="9">
        <v>1</v>
      </c>
      <c r="D10" s="10">
        <v>3000</v>
      </c>
      <c r="E10" s="11">
        <f>C10*D10</f>
        <v>3000</v>
      </c>
    </row>
    <row r="11" spans="1:5" ht="14.4" x14ac:dyDescent="0.3">
      <c r="A11" s="7" t="s">
        <v>22</v>
      </c>
      <c r="B11" s="8" t="s">
        <v>45</v>
      </c>
      <c r="C11" s="9">
        <v>2</v>
      </c>
      <c r="D11" s="10">
        <v>7025</v>
      </c>
      <c r="E11" s="11">
        <f>C11*D11</f>
        <v>14050</v>
      </c>
    </row>
    <row r="12" spans="1:5" ht="14.4" x14ac:dyDescent="0.3">
      <c r="A12" s="7" t="s">
        <v>23</v>
      </c>
      <c r="B12" s="8" t="s">
        <v>115</v>
      </c>
      <c r="C12" s="9">
        <v>1</v>
      </c>
      <c r="D12" s="10">
        <v>26500</v>
      </c>
      <c r="E12" s="11">
        <f>C12*D12</f>
        <v>26500</v>
      </c>
    </row>
    <row r="13" spans="1:5" thickBot="1" x14ac:dyDescent="0.35">
      <c r="A13" s="12" t="s">
        <v>87</v>
      </c>
      <c r="B13" s="13" t="s">
        <v>88</v>
      </c>
      <c r="C13" s="14">
        <v>1</v>
      </c>
      <c r="D13" s="15">
        <v>13000</v>
      </c>
      <c r="E13" s="16">
        <f>C13*D13</f>
        <v>13000</v>
      </c>
    </row>
    <row r="14" spans="1:5" s="48" customFormat="1" ht="14.4" x14ac:dyDescent="0.3">
      <c r="A14" s="53"/>
      <c r="B14" s="54"/>
      <c r="C14" s="53"/>
      <c r="D14" s="52"/>
      <c r="E14" s="52">
        <f>SUM(E9:E13)</f>
        <v>68550</v>
      </c>
    </row>
    <row r="15" spans="1:5" s="48" customFormat="1" ht="14.4" x14ac:dyDescent="0.3">
      <c r="A15" s="53"/>
      <c r="B15" s="54"/>
      <c r="C15" s="53"/>
      <c r="D15" s="52"/>
      <c r="E15" s="52"/>
    </row>
    <row r="16" spans="1:5" ht="15" customHeight="1" thickBot="1" x14ac:dyDescent="0.35">
      <c r="E16" s="17"/>
    </row>
    <row r="17" spans="1:5" ht="27" customHeight="1" thickBot="1" x14ac:dyDescent="0.35">
      <c r="A17" s="19" t="str">
        <f>A9</f>
        <v>1A</v>
      </c>
      <c r="B17" s="85" t="s">
        <v>24</v>
      </c>
      <c r="C17" s="85"/>
      <c r="D17" s="20" t="s">
        <v>28</v>
      </c>
      <c r="E17" s="21" t="s">
        <v>64</v>
      </c>
    </row>
    <row r="18" spans="1:5" ht="33.75" customHeight="1" thickBot="1" x14ac:dyDescent="0.35">
      <c r="A18" s="32" t="s">
        <v>35</v>
      </c>
      <c r="B18" s="78"/>
      <c r="C18" s="78"/>
      <c r="D18" s="22" t="s">
        <v>25</v>
      </c>
      <c r="E18" s="21" t="s">
        <v>64</v>
      </c>
    </row>
    <row r="19" spans="1:5" ht="15" customHeight="1" thickBot="1" x14ac:dyDescent="0.35">
      <c r="A19" s="18" t="s">
        <v>29</v>
      </c>
      <c r="B19" s="86">
        <v>5</v>
      </c>
      <c r="C19" s="86"/>
      <c r="D19" s="22" t="s">
        <v>26</v>
      </c>
      <c r="E19" s="21" t="s">
        <v>64</v>
      </c>
    </row>
    <row r="20" spans="1:5" ht="27.75" customHeight="1" thickBot="1" x14ac:dyDescent="0.35">
      <c r="A20" s="23" t="s">
        <v>30</v>
      </c>
      <c r="B20" s="87"/>
      <c r="C20" s="87"/>
      <c r="D20" s="49" t="s">
        <v>27</v>
      </c>
      <c r="E20" s="24" t="s">
        <v>64</v>
      </c>
    </row>
    <row r="21" spans="1:5" ht="36" customHeight="1" thickBot="1" x14ac:dyDescent="0.35">
      <c r="A21" s="25" t="s">
        <v>31</v>
      </c>
      <c r="B21" s="90"/>
      <c r="C21" s="90"/>
      <c r="D21" s="67" t="s">
        <v>65</v>
      </c>
      <c r="E21" s="68"/>
    </row>
    <row r="22" spans="1:5" ht="15" customHeight="1" thickBot="1" x14ac:dyDescent="0.35">
      <c r="A22" s="79" t="s">
        <v>32</v>
      </c>
      <c r="B22" s="26" t="s">
        <v>66</v>
      </c>
      <c r="C22" s="27" t="s">
        <v>35</v>
      </c>
      <c r="D22" s="67" t="s">
        <v>65</v>
      </c>
      <c r="E22" s="68"/>
    </row>
    <row r="23" spans="1:5" s="48" customFormat="1" ht="15" customHeight="1" thickBot="1" x14ac:dyDescent="0.35">
      <c r="A23" s="80"/>
      <c r="B23" s="30" t="s">
        <v>63</v>
      </c>
      <c r="C23" s="31" t="s">
        <v>36</v>
      </c>
      <c r="D23" s="67" t="s">
        <v>65</v>
      </c>
      <c r="E23" s="68"/>
    </row>
    <row r="24" spans="1:5" ht="15" customHeight="1" thickBot="1" x14ac:dyDescent="0.35">
      <c r="A24" s="80"/>
      <c r="B24" s="28" t="s">
        <v>37</v>
      </c>
      <c r="C24" s="33" t="s">
        <v>38</v>
      </c>
      <c r="D24" s="67" t="s">
        <v>65</v>
      </c>
      <c r="E24" s="68"/>
    </row>
    <row r="25" spans="1:5" ht="15" customHeight="1" thickBot="1" x14ac:dyDescent="0.35">
      <c r="A25" s="80"/>
      <c r="B25" s="28" t="s">
        <v>39</v>
      </c>
      <c r="C25" s="29" t="s">
        <v>40</v>
      </c>
      <c r="D25" s="67" t="s">
        <v>65</v>
      </c>
      <c r="E25" s="68"/>
    </row>
    <row r="26" spans="1:5" ht="15" customHeight="1" thickBot="1" x14ac:dyDescent="0.35">
      <c r="A26" s="80"/>
      <c r="B26" s="28" t="s">
        <v>108</v>
      </c>
      <c r="C26" s="36" t="s">
        <v>109</v>
      </c>
      <c r="D26" s="67" t="s">
        <v>65</v>
      </c>
      <c r="E26" s="68"/>
    </row>
    <row r="27" spans="1:5" s="66" customFormat="1" ht="15" customHeight="1" thickBot="1" x14ac:dyDescent="0.35">
      <c r="A27" s="80"/>
      <c r="B27" s="28" t="s">
        <v>110</v>
      </c>
      <c r="C27" s="36" t="s">
        <v>111</v>
      </c>
      <c r="D27" s="64"/>
      <c r="E27" s="65"/>
    </row>
    <row r="28" spans="1:5" ht="29.1" customHeight="1" thickBot="1" x14ac:dyDescent="0.35">
      <c r="A28" s="80"/>
      <c r="B28" s="28" t="s">
        <v>41</v>
      </c>
      <c r="C28" s="34" t="s">
        <v>42</v>
      </c>
      <c r="D28" s="67" t="s">
        <v>65</v>
      </c>
      <c r="E28" s="68"/>
    </row>
    <row r="29" spans="1:5" s="50" customFormat="1" ht="21.75" customHeight="1" thickBot="1" x14ac:dyDescent="0.35">
      <c r="A29" s="80"/>
      <c r="B29" s="28" t="s">
        <v>43</v>
      </c>
      <c r="C29" s="34" t="s">
        <v>44</v>
      </c>
      <c r="D29" s="67" t="s">
        <v>65</v>
      </c>
      <c r="E29" s="68"/>
    </row>
    <row r="30" spans="1:5" ht="15" customHeight="1" thickBot="1" x14ac:dyDescent="0.35">
      <c r="A30" s="80"/>
      <c r="B30" s="28" t="s">
        <v>75</v>
      </c>
      <c r="C30" s="29" t="s">
        <v>44</v>
      </c>
      <c r="D30" s="67" t="s">
        <v>65</v>
      </c>
      <c r="E30" s="68"/>
    </row>
    <row r="32" spans="1:5" ht="15" customHeight="1" x14ac:dyDescent="0.3">
      <c r="A32" s="46"/>
    </row>
    <row r="34" spans="1:5" ht="15" customHeight="1" thickBot="1" x14ac:dyDescent="0.35"/>
    <row r="35" spans="1:5" ht="30" customHeight="1" thickBot="1" x14ac:dyDescent="0.35">
      <c r="A35" s="19" t="str">
        <f>A10</f>
        <v>1B</v>
      </c>
      <c r="B35" s="85" t="s">
        <v>24</v>
      </c>
      <c r="C35" s="85"/>
      <c r="D35" s="20" t="s">
        <v>28</v>
      </c>
      <c r="E35" s="21" t="s">
        <v>64</v>
      </c>
    </row>
    <row r="36" spans="1:5" ht="30.75" customHeight="1" thickBot="1" x14ac:dyDescent="0.35">
      <c r="A36" s="32" t="s">
        <v>34</v>
      </c>
      <c r="B36" s="78"/>
      <c r="C36" s="78"/>
      <c r="D36" s="22" t="s">
        <v>25</v>
      </c>
      <c r="E36" s="21" t="s">
        <v>64</v>
      </c>
    </row>
    <row r="37" spans="1:5" ht="15" customHeight="1" thickBot="1" x14ac:dyDescent="0.35">
      <c r="A37" s="18" t="s">
        <v>29</v>
      </c>
      <c r="B37" s="86">
        <v>1</v>
      </c>
      <c r="C37" s="86"/>
      <c r="D37" s="22" t="s">
        <v>26</v>
      </c>
      <c r="E37" s="21" t="s">
        <v>64</v>
      </c>
    </row>
    <row r="38" spans="1:5" ht="31.5" customHeight="1" thickBot="1" x14ac:dyDescent="0.35">
      <c r="A38" s="23" t="s">
        <v>30</v>
      </c>
      <c r="B38" s="87"/>
      <c r="C38" s="87"/>
      <c r="D38" s="49" t="s">
        <v>27</v>
      </c>
      <c r="E38" s="24" t="s">
        <v>64</v>
      </c>
    </row>
    <row r="39" spans="1:5" ht="15" customHeight="1" thickBot="1" x14ac:dyDescent="0.35">
      <c r="A39" s="25" t="s">
        <v>31</v>
      </c>
      <c r="B39" s="90"/>
      <c r="C39" s="90"/>
      <c r="D39" s="67" t="s">
        <v>65</v>
      </c>
      <c r="E39" s="68"/>
    </row>
    <row r="40" spans="1:5" ht="15" customHeight="1" thickBot="1" x14ac:dyDescent="0.35">
      <c r="A40" s="79" t="s">
        <v>32</v>
      </c>
      <c r="B40" s="26" t="s">
        <v>66</v>
      </c>
      <c r="C40" s="47" t="s">
        <v>67</v>
      </c>
      <c r="D40" s="67" t="s">
        <v>65</v>
      </c>
      <c r="E40" s="68"/>
    </row>
    <row r="41" spans="1:5" s="50" customFormat="1" ht="15" customHeight="1" thickBot="1" x14ac:dyDescent="0.35">
      <c r="A41" s="80"/>
      <c r="B41" s="30" t="s">
        <v>76</v>
      </c>
      <c r="C41" s="59">
        <v>2</v>
      </c>
      <c r="D41" s="67" t="s">
        <v>65</v>
      </c>
      <c r="E41" s="68"/>
    </row>
    <row r="42" spans="1:5" ht="15" customHeight="1" thickBot="1" x14ac:dyDescent="0.35">
      <c r="A42" s="80"/>
      <c r="B42" s="28" t="s">
        <v>47</v>
      </c>
      <c r="C42" s="29" t="s">
        <v>68</v>
      </c>
      <c r="D42" s="67" t="s">
        <v>65</v>
      </c>
      <c r="E42" s="68"/>
    </row>
    <row r="43" spans="1:5" ht="15" customHeight="1" thickBot="1" x14ac:dyDescent="0.35">
      <c r="A43" s="80"/>
      <c r="B43" s="30" t="s">
        <v>69</v>
      </c>
      <c r="C43" s="31">
        <v>2</v>
      </c>
      <c r="D43" s="67" t="s">
        <v>65</v>
      </c>
      <c r="E43" s="68"/>
    </row>
    <row r="44" spans="1:5" ht="15" customHeight="1" thickBot="1" x14ac:dyDescent="0.35">
      <c r="A44" s="80"/>
      <c r="B44" s="28" t="s">
        <v>70</v>
      </c>
      <c r="C44" s="57" t="s">
        <v>77</v>
      </c>
      <c r="D44" s="67" t="s">
        <v>65</v>
      </c>
      <c r="E44" s="68"/>
    </row>
    <row r="45" spans="1:5" ht="15" customHeight="1" thickBot="1" x14ac:dyDescent="0.35">
      <c r="A45" s="80"/>
      <c r="B45" s="43" t="s">
        <v>71</v>
      </c>
      <c r="C45" s="44" t="s">
        <v>89</v>
      </c>
      <c r="D45" s="67" t="s">
        <v>65</v>
      </c>
      <c r="E45" s="68"/>
    </row>
    <row r="46" spans="1:5" ht="24.75" customHeight="1" thickBot="1" x14ac:dyDescent="0.35">
      <c r="A46" s="80"/>
      <c r="B46" s="28" t="s">
        <v>50</v>
      </c>
      <c r="C46" s="35" t="s">
        <v>78</v>
      </c>
      <c r="D46" s="67" t="s">
        <v>65</v>
      </c>
      <c r="E46" s="68"/>
    </row>
    <row r="47" spans="1:5" ht="15" customHeight="1" thickBot="1" x14ac:dyDescent="0.35">
      <c r="A47" s="80"/>
      <c r="B47" s="28" t="s">
        <v>72</v>
      </c>
      <c r="C47" s="29" t="s">
        <v>73</v>
      </c>
      <c r="D47" s="67" t="s">
        <v>65</v>
      </c>
      <c r="E47" s="68"/>
    </row>
    <row r="48" spans="1:5" s="50" customFormat="1" ht="15" customHeight="1" thickBot="1" x14ac:dyDescent="0.35">
      <c r="A48" s="80"/>
      <c r="B48" s="28" t="s">
        <v>80</v>
      </c>
      <c r="C48" s="29" t="s">
        <v>79</v>
      </c>
      <c r="D48" s="67" t="s">
        <v>65</v>
      </c>
      <c r="E48" s="68"/>
    </row>
    <row r="49" spans="1:5" ht="15" customHeight="1" thickBot="1" x14ac:dyDescent="0.35">
      <c r="A49" s="80"/>
      <c r="B49" s="28" t="s">
        <v>53</v>
      </c>
      <c r="C49" s="29" t="s">
        <v>74</v>
      </c>
      <c r="D49" s="67" t="s">
        <v>65</v>
      </c>
      <c r="E49" s="68"/>
    </row>
    <row r="51" spans="1:5" ht="15" customHeight="1" x14ac:dyDescent="0.3">
      <c r="A51" s="46"/>
    </row>
    <row r="53" spans="1:5" ht="15" customHeight="1" thickBot="1" x14ac:dyDescent="0.35"/>
    <row r="54" spans="1:5" ht="15" customHeight="1" thickBot="1" x14ac:dyDescent="0.35">
      <c r="A54" s="37" t="s">
        <v>22</v>
      </c>
      <c r="B54" s="83" t="s">
        <v>24</v>
      </c>
      <c r="C54" s="84"/>
      <c r="D54" s="20" t="s">
        <v>28</v>
      </c>
      <c r="E54" s="21" t="s">
        <v>64</v>
      </c>
    </row>
    <row r="55" spans="1:5" ht="15" customHeight="1" thickBot="1" x14ac:dyDescent="0.35">
      <c r="A55" s="38" t="s">
        <v>45</v>
      </c>
      <c r="B55" s="91"/>
      <c r="C55" s="92"/>
      <c r="D55" s="22" t="s">
        <v>25</v>
      </c>
      <c r="E55" s="21" t="s">
        <v>64</v>
      </c>
    </row>
    <row r="56" spans="1:5" ht="15" customHeight="1" thickBot="1" x14ac:dyDescent="0.35">
      <c r="A56" s="39" t="s">
        <v>29</v>
      </c>
      <c r="B56" s="93">
        <v>2</v>
      </c>
      <c r="C56" s="94"/>
      <c r="D56" s="22" t="s">
        <v>26</v>
      </c>
      <c r="E56" s="21" t="s">
        <v>64</v>
      </c>
    </row>
    <row r="57" spans="1:5" ht="15" customHeight="1" thickBot="1" x14ac:dyDescent="0.35">
      <c r="A57" s="40" t="s">
        <v>30</v>
      </c>
      <c r="B57" s="95"/>
      <c r="C57" s="96"/>
      <c r="D57" s="49" t="s">
        <v>27</v>
      </c>
      <c r="E57" s="24" t="s">
        <v>64</v>
      </c>
    </row>
    <row r="58" spans="1:5" ht="32.1" customHeight="1" thickBot="1" x14ac:dyDescent="0.35">
      <c r="A58" s="41" t="s">
        <v>31</v>
      </c>
      <c r="B58" s="88"/>
      <c r="C58" s="89"/>
      <c r="D58" s="67" t="s">
        <v>65</v>
      </c>
      <c r="E58" s="68"/>
    </row>
    <row r="59" spans="1:5" ht="27.75" customHeight="1" thickBot="1" x14ac:dyDescent="0.35">
      <c r="A59" s="81" t="s">
        <v>32</v>
      </c>
      <c r="B59" s="42" t="s">
        <v>66</v>
      </c>
      <c r="C59" s="60" t="s">
        <v>81</v>
      </c>
      <c r="D59" s="67" t="s">
        <v>65</v>
      </c>
      <c r="E59" s="68"/>
    </row>
    <row r="60" spans="1:5" s="48" customFormat="1" ht="15" customHeight="1" thickBot="1" x14ac:dyDescent="0.35">
      <c r="A60" s="82"/>
      <c r="B60" s="55" t="s">
        <v>46</v>
      </c>
      <c r="C60" s="56" t="s">
        <v>49</v>
      </c>
      <c r="D60" s="51"/>
      <c r="E60" s="21"/>
    </row>
    <row r="61" spans="1:5" ht="15" customHeight="1" thickBot="1" x14ac:dyDescent="0.35">
      <c r="A61" s="82"/>
      <c r="B61" s="43" t="s">
        <v>56</v>
      </c>
      <c r="C61" s="44" t="s">
        <v>112</v>
      </c>
      <c r="D61" s="67" t="s">
        <v>65</v>
      </c>
      <c r="E61" s="68"/>
    </row>
    <row r="62" spans="1:5" ht="15" customHeight="1" thickBot="1" x14ac:dyDescent="0.35">
      <c r="A62" s="82"/>
      <c r="B62" s="43" t="s">
        <v>47</v>
      </c>
      <c r="C62" s="44" t="s">
        <v>48</v>
      </c>
      <c r="D62" s="67" t="s">
        <v>65</v>
      </c>
      <c r="E62" s="68"/>
    </row>
    <row r="63" spans="1:5" ht="68.25" customHeight="1" thickBot="1" x14ac:dyDescent="0.35">
      <c r="A63" s="82"/>
      <c r="B63" s="43" t="s">
        <v>50</v>
      </c>
      <c r="C63" s="44" t="s">
        <v>113</v>
      </c>
      <c r="D63" s="67" t="s">
        <v>65</v>
      </c>
      <c r="E63" s="68"/>
    </row>
    <row r="64" spans="1:5" s="50" customFormat="1" ht="36.75" customHeight="1" thickBot="1" x14ac:dyDescent="0.35">
      <c r="A64" s="82"/>
      <c r="B64" s="43" t="s">
        <v>52</v>
      </c>
      <c r="C64" s="44" t="s">
        <v>83</v>
      </c>
      <c r="D64" s="67" t="s">
        <v>65</v>
      </c>
      <c r="E64" s="68"/>
    </row>
    <row r="65" spans="1:5" ht="15" customHeight="1" thickBot="1" x14ac:dyDescent="0.35">
      <c r="A65" s="82"/>
      <c r="B65" s="43" t="s">
        <v>51</v>
      </c>
      <c r="C65" s="44" t="s">
        <v>85</v>
      </c>
      <c r="D65" s="67" t="s">
        <v>65</v>
      </c>
      <c r="E65" s="68"/>
    </row>
    <row r="66" spans="1:5" ht="30" customHeight="1" thickBot="1" x14ac:dyDescent="0.35">
      <c r="A66" s="82"/>
      <c r="B66" s="43" t="s">
        <v>84</v>
      </c>
      <c r="C66" s="44" t="s">
        <v>86</v>
      </c>
      <c r="D66" s="67" t="s">
        <v>65</v>
      </c>
      <c r="E66" s="68"/>
    </row>
    <row r="67" spans="1:5" ht="15" customHeight="1" thickBot="1" x14ac:dyDescent="0.35">
      <c r="A67" s="82"/>
      <c r="B67" s="43" t="s">
        <v>53</v>
      </c>
      <c r="C67" s="45" t="s">
        <v>82</v>
      </c>
      <c r="D67" s="67" t="s">
        <v>65</v>
      </c>
      <c r="E67" s="68"/>
    </row>
    <row r="69" spans="1:5" ht="15" customHeight="1" x14ac:dyDescent="0.3">
      <c r="A69" s="46"/>
    </row>
    <row r="71" spans="1:5" ht="15" customHeight="1" thickBot="1" x14ac:dyDescent="0.35"/>
    <row r="72" spans="1:5" ht="29.25" customHeight="1" thickBot="1" x14ac:dyDescent="0.35">
      <c r="A72" s="19" t="str">
        <f>A12</f>
        <v>1D</v>
      </c>
      <c r="B72" s="75" t="s">
        <v>24</v>
      </c>
      <c r="C72" s="76"/>
      <c r="D72" s="20" t="s">
        <v>28</v>
      </c>
      <c r="E72" s="21" t="s">
        <v>64</v>
      </c>
    </row>
    <row r="73" spans="1:5" ht="31.5" customHeight="1" thickBot="1" x14ac:dyDescent="0.35">
      <c r="A73" s="32" t="s">
        <v>115</v>
      </c>
      <c r="B73" s="77"/>
      <c r="C73" s="78"/>
      <c r="D73" s="22" t="s">
        <v>25</v>
      </c>
      <c r="E73" s="21" t="s">
        <v>64</v>
      </c>
    </row>
    <row r="74" spans="1:5" ht="15" customHeight="1" thickBot="1" x14ac:dyDescent="0.35">
      <c r="A74" s="18" t="s">
        <v>29</v>
      </c>
      <c r="B74" s="69">
        <v>1</v>
      </c>
      <c r="C74" s="70"/>
      <c r="D74" s="22" t="s">
        <v>26</v>
      </c>
      <c r="E74" s="21" t="s">
        <v>64</v>
      </c>
    </row>
    <row r="75" spans="1:5" ht="31.5" customHeight="1" thickBot="1" x14ac:dyDescent="0.35">
      <c r="A75" s="23" t="s">
        <v>30</v>
      </c>
      <c r="B75" s="71"/>
      <c r="C75" s="72"/>
      <c r="D75" s="49" t="s">
        <v>27</v>
      </c>
      <c r="E75" s="24" t="s">
        <v>64</v>
      </c>
    </row>
    <row r="76" spans="1:5" ht="38.1" customHeight="1" thickBot="1" x14ac:dyDescent="0.35">
      <c r="A76" s="25" t="s">
        <v>31</v>
      </c>
      <c r="B76" s="73"/>
      <c r="C76" s="74"/>
      <c r="D76" s="67" t="s">
        <v>65</v>
      </c>
      <c r="E76" s="68"/>
    </row>
    <row r="77" spans="1:5" ht="15" customHeight="1" thickBot="1" x14ac:dyDescent="0.35">
      <c r="A77" s="79" t="s">
        <v>32</v>
      </c>
      <c r="B77" s="26" t="s">
        <v>66</v>
      </c>
      <c r="C77" s="47" t="s">
        <v>114</v>
      </c>
      <c r="D77" s="67" t="s">
        <v>65</v>
      </c>
      <c r="E77" s="68"/>
    </row>
    <row r="78" spans="1:5" s="66" customFormat="1" ht="15" customHeight="1" thickBot="1" x14ac:dyDescent="0.35">
      <c r="A78" s="80"/>
      <c r="B78" s="30" t="s">
        <v>54</v>
      </c>
      <c r="C78" s="59" t="s">
        <v>55</v>
      </c>
      <c r="D78" s="67" t="s">
        <v>65</v>
      </c>
      <c r="E78" s="68"/>
    </row>
    <row r="79" spans="1:5" ht="15" customHeight="1" thickBot="1" x14ac:dyDescent="0.35">
      <c r="A79" s="80"/>
      <c r="B79" s="28" t="s">
        <v>56</v>
      </c>
      <c r="C79" s="35" t="s">
        <v>57</v>
      </c>
      <c r="D79" s="67" t="s">
        <v>65</v>
      </c>
      <c r="E79" s="68"/>
    </row>
    <row r="80" spans="1:5" ht="28.5" customHeight="1" thickBot="1" x14ac:dyDescent="0.35">
      <c r="A80" s="80"/>
      <c r="B80" s="28" t="s">
        <v>116</v>
      </c>
      <c r="C80" s="35" t="s">
        <v>117</v>
      </c>
      <c r="D80" s="67" t="s">
        <v>65</v>
      </c>
      <c r="E80" s="68"/>
    </row>
    <row r="81" spans="1:5" ht="15" customHeight="1" thickBot="1" x14ac:dyDescent="0.35">
      <c r="A81" s="80"/>
      <c r="B81" s="28" t="s">
        <v>90</v>
      </c>
      <c r="C81" s="35" t="s">
        <v>60</v>
      </c>
      <c r="D81" s="67" t="s">
        <v>65</v>
      </c>
      <c r="E81" s="68"/>
    </row>
    <row r="82" spans="1:5" ht="15" customHeight="1" thickBot="1" x14ac:dyDescent="0.35">
      <c r="A82" s="80"/>
      <c r="B82" s="28" t="s">
        <v>58</v>
      </c>
      <c r="C82" s="35" t="s">
        <v>59</v>
      </c>
      <c r="D82" s="67" t="s">
        <v>65</v>
      </c>
      <c r="E82" s="68"/>
    </row>
    <row r="83" spans="1:5" ht="15" customHeight="1" thickBot="1" x14ac:dyDescent="0.35">
      <c r="A83" s="80"/>
      <c r="B83" s="28" t="s">
        <v>61</v>
      </c>
      <c r="C83" s="29" t="s">
        <v>62</v>
      </c>
      <c r="D83" s="67" t="s">
        <v>65</v>
      </c>
      <c r="E83" s="68"/>
    </row>
    <row r="85" spans="1:5" ht="15" customHeight="1" x14ac:dyDescent="0.3">
      <c r="A85" s="46"/>
    </row>
    <row r="87" spans="1:5" ht="15" customHeight="1" thickBot="1" x14ac:dyDescent="0.35"/>
    <row r="88" spans="1:5" ht="15" customHeight="1" thickBot="1" x14ac:dyDescent="0.35">
      <c r="A88" s="37" t="s">
        <v>87</v>
      </c>
      <c r="B88" s="83" t="s">
        <v>24</v>
      </c>
      <c r="C88" s="84"/>
      <c r="D88" s="20" t="s">
        <v>28</v>
      </c>
      <c r="E88" s="58" t="s">
        <v>64</v>
      </c>
    </row>
    <row r="89" spans="1:5" ht="15" customHeight="1" thickBot="1" x14ac:dyDescent="0.35">
      <c r="A89" s="38" t="s">
        <v>88</v>
      </c>
      <c r="B89" s="91"/>
      <c r="C89" s="92"/>
      <c r="D89" s="22" t="s">
        <v>25</v>
      </c>
      <c r="E89" s="58" t="s">
        <v>64</v>
      </c>
    </row>
    <row r="90" spans="1:5" ht="36" customHeight="1" thickBot="1" x14ac:dyDescent="0.35">
      <c r="A90" s="39" t="s">
        <v>29</v>
      </c>
      <c r="B90" s="93">
        <v>1</v>
      </c>
      <c r="C90" s="94"/>
      <c r="D90" s="22" t="s">
        <v>26</v>
      </c>
      <c r="E90" s="58" t="s">
        <v>64</v>
      </c>
    </row>
    <row r="91" spans="1:5" ht="15" customHeight="1" thickBot="1" x14ac:dyDescent="0.35">
      <c r="A91" s="40" t="s">
        <v>30</v>
      </c>
      <c r="B91" s="95"/>
      <c r="C91" s="96"/>
      <c r="D91" s="49" t="s">
        <v>27</v>
      </c>
      <c r="E91" s="24" t="s">
        <v>64</v>
      </c>
    </row>
    <row r="92" spans="1:5" ht="15" customHeight="1" thickBot="1" x14ac:dyDescent="0.35">
      <c r="A92" s="41" t="s">
        <v>31</v>
      </c>
      <c r="B92" s="88"/>
      <c r="C92" s="89"/>
      <c r="D92" s="67" t="s">
        <v>65</v>
      </c>
      <c r="E92" s="68"/>
    </row>
    <row r="93" spans="1:5" ht="15" customHeight="1" thickBot="1" x14ac:dyDescent="0.35">
      <c r="A93" s="81" t="s">
        <v>32</v>
      </c>
      <c r="B93" s="42" t="s">
        <v>66</v>
      </c>
      <c r="C93" s="60" t="s">
        <v>91</v>
      </c>
      <c r="D93" s="67" t="s">
        <v>65</v>
      </c>
      <c r="E93" s="68"/>
    </row>
    <row r="94" spans="1:5" ht="15" customHeight="1" thickBot="1" x14ac:dyDescent="0.35">
      <c r="A94" s="82"/>
      <c r="B94" s="55" t="s">
        <v>92</v>
      </c>
      <c r="C94" s="56" t="s">
        <v>93</v>
      </c>
      <c r="D94" s="67" t="s">
        <v>65</v>
      </c>
      <c r="E94" s="68"/>
    </row>
    <row r="95" spans="1:5" ht="15" customHeight="1" thickBot="1" x14ac:dyDescent="0.35">
      <c r="A95" s="82"/>
      <c r="B95" s="43" t="s">
        <v>94</v>
      </c>
      <c r="C95" s="44" t="s">
        <v>96</v>
      </c>
      <c r="D95" s="67" t="s">
        <v>65</v>
      </c>
      <c r="E95" s="68"/>
    </row>
    <row r="96" spans="1:5" ht="15" customHeight="1" thickBot="1" x14ac:dyDescent="0.35">
      <c r="A96" s="82"/>
      <c r="B96" s="43" t="s">
        <v>95</v>
      </c>
      <c r="C96" s="44" t="s">
        <v>97</v>
      </c>
      <c r="D96" s="67" t="s">
        <v>65</v>
      </c>
      <c r="E96" s="68"/>
    </row>
    <row r="97" spans="1:5" ht="36" customHeight="1" thickBot="1" x14ac:dyDescent="0.35">
      <c r="A97" s="82"/>
      <c r="B97" s="43" t="s">
        <v>50</v>
      </c>
      <c r="C97" s="44" t="s">
        <v>103</v>
      </c>
      <c r="D97" s="67" t="s">
        <v>65</v>
      </c>
      <c r="E97" s="68"/>
    </row>
    <row r="98" spans="1:5" ht="39.75" customHeight="1" thickBot="1" x14ac:dyDescent="0.35">
      <c r="A98" s="82"/>
      <c r="B98" s="43" t="s">
        <v>100</v>
      </c>
      <c r="C98" s="44" t="s">
        <v>106</v>
      </c>
      <c r="D98" s="67" t="s">
        <v>65</v>
      </c>
      <c r="E98" s="68"/>
    </row>
    <row r="99" spans="1:5" s="63" customFormat="1" ht="18" customHeight="1" thickBot="1" x14ac:dyDescent="0.35">
      <c r="A99" s="82"/>
      <c r="B99" s="43" t="s">
        <v>101</v>
      </c>
      <c r="C99" s="44" t="s">
        <v>102</v>
      </c>
      <c r="D99" s="61"/>
      <c r="E99" s="62"/>
    </row>
    <row r="100" spans="1:5" ht="15" customHeight="1" thickBot="1" x14ac:dyDescent="0.35">
      <c r="A100" s="82"/>
      <c r="B100" s="43" t="s">
        <v>105</v>
      </c>
      <c r="C100" s="44" t="s">
        <v>107</v>
      </c>
      <c r="D100" s="67" t="s">
        <v>65</v>
      </c>
      <c r="E100" s="68"/>
    </row>
    <row r="101" spans="1:5" ht="15" customHeight="1" thickBot="1" x14ac:dyDescent="0.35">
      <c r="A101" s="82"/>
      <c r="B101" s="43" t="s">
        <v>84</v>
      </c>
      <c r="C101" s="44" t="s">
        <v>104</v>
      </c>
      <c r="D101" s="67" t="s">
        <v>65</v>
      </c>
      <c r="E101" s="68"/>
    </row>
    <row r="102" spans="1:5" ht="15" customHeight="1" thickBot="1" x14ac:dyDescent="0.35">
      <c r="A102" s="82"/>
      <c r="B102" s="43" t="s">
        <v>98</v>
      </c>
      <c r="C102" s="45" t="s">
        <v>99</v>
      </c>
      <c r="D102" s="67" t="s">
        <v>65</v>
      </c>
      <c r="E102" s="68"/>
    </row>
    <row r="104" spans="1:5" ht="15" customHeight="1" x14ac:dyDescent="0.3">
      <c r="A104" s="46"/>
    </row>
  </sheetData>
  <mergeCells count="78">
    <mergeCell ref="D92:E92"/>
    <mergeCell ref="A93:A102"/>
    <mergeCell ref="D93:E93"/>
    <mergeCell ref="D95:E95"/>
    <mergeCell ref="D96:E96"/>
    <mergeCell ref="D97:E97"/>
    <mergeCell ref="D100:E100"/>
    <mergeCell ref="D101:E101"/>
    <mergeCell ref="D102:E102"/>
    <mergeCell ref="D98:E98"/>
    <mergeCell ref="D94:E94"/>
    <mergeCell ref="B88:C88"/>
    <mergeCell ref="B89:C89"/>
    <mergeCell ref="B90:C90"/>
    <mergeCell ref="B91:C91"/>
    <mergeCell ref="B92:C92"/>
    <mergeCell ref="B17:C17"/>
    <mergeCell ref="B18:C18"/>
    <mergeCell ref="A6:E6"/>
    <mergeCell ref="D30:E30"/>
    <mergeCell ref="B19:C19"/>
    <mergeCell ref="B20:C20"/>
    <mergeCell ref="B21:C21"/>
    <mergeCell ref="D21:E21"/>
    <mergeCell ref="D22:E22"/>
    <mergeCell ref="D24:E24"/>
    <mergeCell ref="D25:E25"/>
    <mergeCell ref="D26:E26"/>
    <mergeCell ref="D28:E28"/>
    <mergeCell ref="D23:E23"/>
    <mergeCell ref="A22:A30"/>
    <mergeCell ref="B58:C58"/>
    <mergeCell ref="B39:C39"/>
    <mergeCell ref="B55:C55"/>
    <mergeCell ref="B56:C56"/>
    <mergeCell ref="B57:C57"/>
    <mergeCell ref="D39:E39"/>
    <mergeCell ref="B54:C54"/>
    <mergeCell ref="B35:C35"/>
    <mergeCell ref="B36:C36"/>
    <mergeCell ref="B37:C37"/>
    <mergeCell ref="B38:C38"/>
    <mergeCell ref="A40:A49"/>
    <mergeCell ref="D40:E40"/>
    <mergeCell ref="D44:E44"/>
    <mergeCell ref="D46:E46"/>
    <mergeCell ref="D47:E47"/>
    <mergeCell ref="D42:E42"/>
    <mergeCell ref="D43:E43"/>
    <mergeCell ref="D45:E45"/>
    <mergeCell ref="D49:E49"/>
    <mergeCell ref="A59:A67"/>
    <mergeCell ref="D59:E59"/>
    <mergeCell ref="D62:E62"/>
    <mergeCell ref="D63:E63"/>
    <mergeCell ref="D65:E65"/>
    <mergeCell ref="D66:E66"/>
    <mergeCell ref="D61:E61"/>
    <mergeCell ref="D64:E64"/>
    <mergeCell ref="A77:A83"/>
    <mergeCell ref="D77:E77"/>
    <mergeCell ref="D80:E80"/>
    <mergeCell ref="D81:E81"/>
    <mergeCell ref="D82:E82"/>
    <mergeCell ref="D83:E83"/>
    <mergeCell ref="D79:E79"/>
    <mergeCell ref="D78:E78"/>
    <mergeCell ref="D29:E29"/>
    <mergeCell ref="D41:E41"/>
    <mergeCell ref="D48:E48"/>
    <mergeCell ref="B74:C74"/>
    <mergeCell ref="B75:C75"/>
    <mergeCell ref="B76:C76"/>
    <mergeCell ref="D76:E76"/>
    <mergeCell ref="B72:C72"/>
    <mergeCell ref="B73:C73"/>
    <mergeCell ref="D67:E67"/>
    <mergeCell ref="D58:E58"/>
  </mergeCells>
  <pageMargins left="0.7" right="0.7" top="0.78740157499999996" bottom="0.78740157499999996" header="0.3" footer="0.3"/>
  <pageSetup paperSize="9" scale="5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"/>
  <sheetViews>
    <sheetView workbookViewId="0">
      <selection activeCell="D9" sqref="D9"/>
    </sheetView>
  </sheetViews>
  <sheetFormatPr defaultColWidth="8.88671875" defaultRowHeight="14.4" x14ac:dyDescent="0.3"/>
  <cols>
    <col min="1" max="1" width="30.6640625" bestFit="1" customWidth="1"/>
    <col min="2" max="2" width="50.6640625" bestFit="1" customWidth="1"/>
    <col min="3" max="3" width="29.33203125" bestFit="1" customWidth="1"/>
    <col min="4" max="4" width="11.109375" bestFit="1" customWidth="1"/>
  </cols>
  <sheetData>
    <row r="1" spans="1:4" x14ac:dyDescent="0.3">
      <c r="A1" t="s">
        <v>3</v>
      </c>
      <c r="B1" t="s">
        <v>4</v>
      </c>
      <c r="D1" t="s">
        <v>11</v>
      </c>
    </row>
    <row r="2" spans="1:4" x14ac:dyDescent="0.3">
      <c r="A2" t="s">
        <v>1</v>
      </c>
      <c r="B2" t="s">
        <v>0</v>
      </c>
      <c r="C2" t="s">
        <v>13</v>
      </c>
      <c r="D2" t="s">
        <v>12</v>
      </c>
    </row>
    <row r="3" spans="1:4" x14ac:dyDescent="0.3">
      <c r="A3" t="s">
        <v>2</v>
      </c>
      <c r="B3" t="s">
        <v>5</v>
      </c>
    </row>
    <row r="4" spans="1:4" x14ac:dyDescent="0.3">
      <c r="B4" t="s">
        <v>14</v>
      </c>
    </row>
    <row r="5" spans="1:4" x14ac:dyDescent="0.3">
      <c r="B5" t="s">
        <v>6</v>
      </c>
    </row>
    <row r="6" spans="1:4" x14ac:dyDescent="0.3">
      <c r="B6" t="s">
        <v>7</v>
      </c>
    </row>
    <row r="7" spans="1:4" x14ac:dyDescent="0.3">
      <c r="B7" t="s">
        <v>8</v>
      </c>
    </row>
    <row r="8" spans="1:4" x14ac:dyDescent="0.3">
      <c r="B8" t="s">
        <v>9</v>
      </c>
    </row>
    <row r="9" spans="1:4" x14ac:dyDescent="0.3">
      <c r="B9" t="s">
        <v>10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Tech. spec.</vt:lpstr>
      <vt:lpstr>List4</vt:lpstr>
      <vt:lpstr>DruhVZ</vt:lpstr>
      <vt:lpstr>hodnoceni</vt:lpstr>
      <vt:lpstr>kvalifikace</vt:lpstr>
      <vt:lpstr>'Tech. spec.'!Oblast_tisku</vt:lpstr>
      <vt:lpstr>TypVZ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2022-01-07T11:06:29Z</dcterms:created>
  <dcterms:modified xsi:type="dcterms:W3CDTF">2024-10-17T07:22:10Z</dcterms:modified>
</cp:coreProperties>
</file>