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8920" yWindow="-120" windowWidth="29040" windowHeight="15720"/>
  </bookViews>
  <sheets>
    <sheet name="Tech. spec." sheetId="7" r:id="rId1"/>
    <sheet name="List4" sheetId="4" state="hidden" r:id="rId2"/>
  </sheets>
  <externalReferences>
    <externalReference r:id="rId3"/>
  </externalReferences>
  <definedNames>
    <definedName name="DruhVZ" localSheetId="0">[1]List4!$B$1:$B$9</definedName>
    <definedName name="DruhVZ">List4!$B$1:$B$9</definedName>
    <definedName name="hodnoceni" localSheetId="0">[1]List4!$C$1:$C$2</definedName>
    <definedName name="hodnoceni">List4!$C$1:$C$2</definedName>
    <definedName name="kvalifikace">List4!$D$1:$D$2</definedName>
    <definedName name="_xlnm.Print_Area" localSheetId="0">'Tech. spec.'!#REF!</definedName>
    <definedName name="TypVZ" localSheetId="0">[1]List4!$A$1:$A$3</definedName>
    <definedName name="TypVZ">List4!$A$1:$A$3</definedName>
  </definedNames>
  <calcPr calcId="162913"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0" i="7" l="1"/>
  <c r="B59" i="7"/>
  <c r="B58" i="7"/>
  <c r="B22" i="7"/>
  <c r="B23" i="7"/>
  <c r="B24" i="7"/>
  <c r="B40" i="7"/>
  <c r="B39" i="7"/>
  <c r="B38" i="7"/>
  <c r="E10" i="7" l="1"/>
  <c r="E13" i="7" s="1"/>
  <c r="E15" i="7" s="1"/>
</calcChain>
</file>

<file path=xl/sharedStrings.xml><?xml version="1.0" encoding="utf-8"?>
<sst xmlns="http://schemas.openxmlformats.org/spreadsheetml/2006/main" count="158" uniqueCount="97">
  <si>
    <t>Nadlimitní veřejná zakázka</t>
  </si>
  <si>
    <t>Užší řízení</t>
  </si>
  <si>
    <t>Požaduji</t>
  </si>
  <si>
    <t>Nepožaduji</t>
  </si>
  <si>
    <t>Ekonomická výhodnost nabídky</t>
  </si>
  <si>
    <t xml:space="preserve">Příloha č.1  Podrobná specifikace položek </t>
  </si>
  <si>
    <t>Položka</t>
  </si>
  <si>
    <t>Předmět</t>
  </si>
  <si>
    <t>Ks</t>
  </si>
  <si>
    <t>Cena za kus bez DPH</t>
  </si>
  <si>
    <t>Maximální cena celkem bez DPH</t>
  </si>
  <si>
    <t>1A</t>
  </si>
  <si>
    <t>Nabídková cena celkem bez DPH</t>
  </si>
  <si>
    <t>DPH</t>
  </si>
  <si>
    <t>Nabídková cena celkem včetně DPH</t>
  </si>
  <si>
    <t>Nabídková cena bez DPH za kus (Kč)</t>
  </si>
  <si>
    <t>Kč</t>
  </si>
  <si>
    <t>Typ zařízení</t>
  </si>
  <si>
    <t>miniPC</t>
  </si>
  <si>
    <t>Celkem</t>
  </si>
  <si>
    <t>Předpokládaná max.cena celkem bez DPH</t>
  </si>
  <si>
    <t xml:space="preserve"> vyplňte ano/ne</t>
  </si>
  <si>
    <t>Počítačová skříň:</t>
  </si>
  <si>
    <t>Konektor pro sluchátka. Min. 3 x USB zepředu (z toho min. 1x USB3), min. 3x USB zezadu</t>
  </si>
  <si>
    <t>Procesor:</t>
  </si>
  <si>
    <t>Paměť RAM</t>
  </si>
  <si>
    <t>8GB DDR4</t>
  </si>
  <si>
    <t>SSD</t>
  </si>
  <si>
    <t>M2 NVMe SSD, min. 256GB</t>
  </si>
  <si>
    <t>Konektivita</t>
  </si>
  <si>
    <t>RJ-45 (GLAN), Wi-Fi, Bluetooth</t>
  </si>
  <si>
    <t>Výstupy</t>
  </si>
  <si>
    <t>min. VGA D-SUB + DP nebo DVI (možno dodat s HDMI a redukcí na monitor s DVI vstupem)</t>
  </si>
  <si>
    <t>Operační systém:</t>
  </si>
  <si>
    <t>64bitový profesionální operační systém, aktuální CZ verze nabízená výrobcem. Kompatibilní se stávajícím počítačovým prostředím univerzity. OS podporovaný výrobcem (formou aktualizací) min. do roku 2025. Licence nesmí být formou upgrade ze starší verze OS. Pokud se jedná o druhotnou licenci musí se jednat o OS uvedený na trh v Evropě. Zadavatel bude od vybraného dodavatele před podpisem smlouvy vyžadovat písemné doložení legality nabytí SW. Dodavatel má povinnost výše uvedené prokázat identifikací původního nabyvatele a dokladem o tom, že licence byly zakoupeny z oficiální distribuce. V případě multilicencí, zadavatel před podpisem smlouvy bude od vybraného dodavatele požadovat, identifikaci licence podle jejího čísla, multilicenční smlouvy a programu, v němž byla licence zakoupena. Pokud licenci vlastnilo více firem, nebo zákazníků vybraný dodavatel před podpisem smlouvy prokáže úplnou identifikaci řetězce vlastníků. Zadavatel požaduje od vybraného dodavatele před podpisem smlouvy, podepsaný dokument původním nabyvatelem (a všech dalších v řetězci předchozích vlastníků) v němž deklarují, že jsou všechny poskytované licence odinstalované, nepoužívané a že je zamezeno jejich použití v budoucnu.</t>
  </si>
  <si>
    <t>Maximální rozměry v mm (VxŠxH)</t>
  </si>
  <si>
    <t>40x190x190</t>
  </si>
  <si>
    <t>Ostatní</t>
  </si>
  <si>
    <t>Příslušenství</t>
  </si>
  <si>
    <t>USB klávesnice (CZ, numerický blok, kabelová) + USB myš</t>
  </si>
  <si>
    <t>Záruka</t>
  </si>
  <si>
    <t>2 roky</t>
  </si>
  <si>
    <t>1B</t>
  </si>
  <si>
    <t>1C</t>
  </si>
  <si>
    <t>MiniPC</t>
  </si>
  <si>
    <t>Dataprojektor</t>
  </si>
  <si>
    <t>Nabídková cena bez DPH</t>
  </si>
  <si>
    <t>Počet kusů</t>
  </si>
  <si>
    <t>Minimální konfigurace:</t>
  </si>
  <si>
    <t>Interaktivní displej 86"</t>
  </si>
  <si>
    <t>86“, rozlišení 4K UHD – 3840x2160 bodů</t>
  </si>
  <si>
    <t>jas min. 400 nitů</t>
  </si>
  <si>
    <t>dotyková technologie musí rozeznat minimálně 20 současných dotyků</t>
  </si>
  <si>
    <t>ozvučení min 2x15W</t>
  </si>
  <si>
    <t>mikrofon(y) s se snímací vzdáleností alespoň 7m, propojené s dodaným systémem</t>
  </si>
  <si>
    <t>ovládání displeje musí být možné dotykem prstu i pasivního popisovače (2 popisovače musí být součástí dodávky)</t>
  </si>
  <si>
    <t>rohraní: minimálně 3x HDMI 2.0, audio výstup 3,5mm, digitální audio výstup, 1xUSB-C, 4xUSB 3.0., wifi, slot pro OPS PC</t>
  </si>
  <si>
    <t>PC modul (OPS PC)</t>
  </si>
  <si>
    <t>Operační systém modulu PC</t>
  </si>
  <si>
    <t xml:space="preserve">64bitový profesionální operační systém (možnost připojení k AD, možnost připojit se na tento PC na vzdálenou plochu s grafickým rozhraním) v nejnovější CZ verzi nabízené výrobcem. Kompatibilní se stávajícím počítačovým prostředím univerzity. OS podporovaný výrobcem (formou aktualizací) min. do roku 2025, včetně listopadu 2025. Licence nesmí být formou upgrade ze starší verze OS.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 </t>
  </si>
  <si>
    <t>Záruční doba</t>
  </si>
  <si>
    <t>min. 5 let</t>
  </si>
  <si>
    <t xml:space="preserve">Další požadavky: </t>
  </si>
  <si>
    <t>Typ projektoru, dodávky</t>
  </si>
  <si>
    <t>Pro přednáškové místnosti, vč. úpravy řídícího systému</t>
  </si>
  <si>
    <t>typ světelného zdroje</t>
  </si>
  <si>
    <t>Laser</t>
  </si>
  <si>
    <t>Rozlišení</t>
  </si>
  <si>
    <t>nativní 1920 x 1200, podpora 3840 x 2160</t>
  </si>
  <si>
    <t>Poměr stran</t>
  </si>
  <si>
    <t>Svítivost</t>
  </si>
  <si>
    <t>min. 5200 ANSI</t>
  </si>
  <si>
    <t>Životnost lampy</t>
  </si>
  <si>
    <t>20000 normal</t>
  </si>
  <si>
    <t>vstupy: HDMI+VGA, nebo 2xHDMI+redukce VGA; HDBaseT, Ethernet / výstupy: audio, RS232</t>
  </si>
  <si>
    <t>Úhlopříčka projekčního plátna</t>
  </si>
  <si>
    <t>295 - 320 cm</t>
  </si>
  <si>
    <t xml:space="preserve">Minimální pokrytí obrazem </t>
  </si>
  <si>
    <t>Min. 295 cm při vzdálenosti projekčního plátna 3 - 4 m</t>
  </si>
  <si>
    <t>Dodané příslušenství</t>
  </si>
  <si>
    <t>Držák, montáž v místě</t>
  </si>
  <si>
    <t>montáž na původní držák nebo na nově dodaný v místnostech A 103, A 118, A 204, A 219, budova Filosofické fakulty UJEP. Montáž provádí dodavatel a dataprojektor bude umístěn na stropě. Fotodokumentace v příloze</t>
  </si>
  <si>
    <t xml:space="preserve">dálkový ovladač </t>
  </si>
  <si>
    <t>požadujeme</t>
  </si>
  <si>
    <t>Další požadavky</t>
  </si>
  <si>
    <t>Přeprogramování řídícího systému Extron - naprogramování tlačítek pro ovládání nabízeného dataprojektoru v každé z místností (A 103, A 118, A 204, A 219). Demontáž původních projektorů, instalace nových projektorů na stropní držáky, doprava. Nutno dodržet požadované parametry tak, aby obraz zaplnil v každé z místností celou plochu stávajícího plátna. Nutné dodržet stávající připojení (jak HDMI, tak D-SUB) přes Extron; pokud nebude na projektoru VGA, řešit pomocí dodané redukce.</t>
  </si>
  <si>
    <t>36 měsíců u dodavatele</t>
  </si>
  <si>
    <t>Mobilní stojan s elektrickým zdvihem</t>
  </si>
  <si>
    <t>Mobilní pojízdný stojan, uchycení pro PC modul, nosnost odpovídající dodanému interaktivnímu displeji + PC modul + příslušenství, elektrický zdvih, výškově nastavitelný střed obrazovky 1150 - 1600 mm, VESA, integrované vedení kabelů uvnitř stojanu, integrované zásuvky 230V, kompatibilní s nabízeným interaktivním displejem, kvalitní kovové provedení, aby po instalaci displeje nedošlo k náklonu.</t>
  </si>
  <si>
    <t>Příslušenství pro instalaci na stojan (držák VESA, prodlužovací aktivní USB kabel 3.0 min. 10m, 4K HDMI kabel 10m)</t>
  </si>
  <si>
    <t>Instalace výše uvedené AV techniky, včetně instalace kabeláže včetně konektorů, displeje, elektrického stojanu, úklid materiálu, likvidace obalů, IT služby, dokumentace skutečného stavu. Předání díla. Bezplatné zaškolení uživatele, systémové testy.  Umístění bude na budově FF UJEP / B 304, je zde výtah.</t>
  </si>
  <si>
    <t>Interaktivní displej 86" namobilním stojanu s el. zdvihem</t>
  </si>
  <si>
    <t>CPU x86-64 kompatibilní. PassMark CPU Mark min. 12300 bodů dle www.cpubenchmark.net. Hodnoty ne starší než 08/2024. Typ CPU či Passmark neuvádějte, až po případném vyzvání.</t>
  </si>
  <si>
    <t>PC modul pro interaktivní displej s minimálními parametry: Procesor - CPU passmark minimálně 4600 bodů, RAM 8GB DDR4, pevný disk 128GB SSD, vestavěná wifi 2,4GHz i 5GHz, standard a/b/c/g/n/ac, 2x USB 3.0, 2x USB 2.0, 1x USB-C, vstup pro mikrofon, výstup pro sluchátka, výstup HDMI, nainstalovaný OS dle níže uvedené specifikace + interaktivní SW</t>
  </si>
  <si>
    <t>Vyplňte pouze zelená pole  (cenu, ano/ne). Konkrétní komponenty, typ zařízení či výkon neuvádějte.</t>
  </si>
  <si>
    <t>!!!UCHAZEČ NEUVÁDÍ KONKRÉTNÍ ZAŘÍZENÍ, POUZE DOPLNÍ DO ZELENÝCH POLÍ TABULKY, ZDA ODPOVÍDÁ DANÉMU PARAMETRU (ANO/NE, PŘÍPADNĚ ČÁSTKU)!!!</t>
  </si>
  <si>
    <t>*Pokud předmět dodávky splňuje požadovaný parametr, napište "ANO"   Pokud předmět dodávky nesplňuje požadovaný parametr, napište „NE“, účastník v takovém případě bude z výběrového řízení vyřazen.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</si>
</sst>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17" x14ac:knownFonts="1">
    <font>
      <sz val="11"/>
      <color theme="1"/>
      <name val="Calibri"/>
      <family val="2"/>
      <charset val="238"/>
      <scheme val="minor"/>
    </font>
    <font>
      <sz val="10"/>
      <color theme="1"/>
      <name val="Arial"/>
      <family val="2"/>
      <charset val="238"/>
    </font>
    <font>
      <sz val="11"/>
      <color indexed="8"/>
      <name val="Calibri"/>
      <family val="2"/>
      <charset val="238"/>
    </font>
    <font>
      <u/>
      <sz val="11"/>
      <color theme="10"/>
      <name val="Calibri"/>
      <family val="2"/>
      <charset val="238"/>
    </font>
    <font>
      <sz val="11"/>
      <color rgb="FF000000"/>
      <name val="Calibri"/>
      <family val="2"/>
      <charset val="238"/>
    </font>
    <font>
      <sz val="11"/>
      <color rgb="FF000000"/>
      <name val="Calibri"/>
      <family val="2"/>
      <charset val="238"/>
      <scheme val="minor"/>
    </font>
    <font>
      <u/>
      <sz val="11"/>
      <color rgb="FF0563C1"/>
      <name val="Calibri"/>
      <family val="2"/>
      <charset val="238"/>
    </font>
    <font>
      <u/>
      <sz val="11"/>
      <color theme="10"/>
      <name val="Calibri"/>
      <family val="2"/>
    </font>
    <font>
      <b/>
      <sz val="10"/>
      <color rgb="FF000000"/>
      <name val="Arial"/>
      <family val="2"/>
      <charset val="238"/>
    </font>
    <font>
      <b/>
      <sz val="11"/>
      <color rgb="FF000000"/>
      <name val="Calibri"/>
      <family val="2"/>
      <charset val="238"/>
    </font>
    <font>
      <sz val="10"/>
      <color rgb="FF000000"/>
      <name val="Arial"/>
      <family val="2"/>
      <charset val="238"/>
    </font>
    <font>
      <u/>
      <sz val="11"/>
      <color theme="10"/>
      <name val="Calibri"/>
      <family val="2"/>
      <charset val="238"/>
      <scheme val="minor"/>
    </font>
    <font>
      <sz val="10"/>
      <name val="Arial"/>
      <family val="2"/>
      <charset val="238"/>
    </font>
    <font>
      <sz val="11"/>
      <name val="Calibri"/>
      <family val="2"/>
      <charset val="238"/>
    </font>
    <font>
      <i/>
      <sz val="10"/>
      <name val="Arial"/>
      <family val="2"/>
      <charset val="238"/>
    </font>
    <font>
      <b/>
      <sz val="10"/>
      <color rgb="FFFF0000"/>
      <name val="Calibri"/>
      <family val="2"/>
      <charset val="238"/>
    </font>
    <font>
      <b/>
      <sz val="16"/>
      <color rgb="FFFF0000"/>
      <name val="Calibri"/>
      <family val="2"/>
      <charset val="238"/>
    </font>
  </fonts>
  <fills count="12">
    <fill>
      <patternFill patternType="none"/>
    </fill>
    <fill>
      <patternFill patternType="gray125"/>
    </fill>
    <fill>
      <patternFill patternType="solid">
        <fgColor rgb="FFFFFF00"/>
        <bgColor indexed="64"/>
      </patternFill>
    </fill>
    <fill>
      <patternFill patternType="solid">
        <fgColor rgb="FFFFFF00"/>
        <bgColor rgb="FFFFFF00"/>
      </patternFill>
    </fill>
    <fill>
      <patternFill patternType="solid">
        <fgColor theme="0"/>
        <bgColor indexed="64"/>
      </patternFill>
    </fill>
    <fill>
      <patternFill patternType="solid">
        <fgColor rgb="FF92D050"/>
        <bgColor indexed="64"/>
      </patternFill>
    </fill>
    <fill>
      <patternFill patternType="solid">
        <fgColor rgb="FFFFFF00"/>
        <bgColor rgb="FF33CCCC"/>
      </patternFill>
    </fill>
    <fill>
      <patternFill patternType="solid">
        <fgColor rgb="FFFFCC99"/>
        <bgColor rgb="FFC0C0C0"/>
      </patternFill>
    </fill>
    <fill>
      <patternFill patternType="solid">
        <fgColor rgb="FFCCFFCC"/>
        <bgColor rgb="FFCCFFFF"/>
      </patternFill>
    </fill>
    <fill>
      <patternFill patternType="solid">
        <fgColor theme="4" tint="0.59999389629810485"/>
        <bgColor rgb="FFC0C0C0"/>
      </patternFill>
    </fill>
    <fill>
      <patternFill patternType="solid">
        <fgColor rgb="FFFFCC99"/>
        <bgColor indexed="64"/>
      </patternFill>
    </fill>
    <fill>
      <patternFill patternType="solid">
        <fgColor rgb="FFFFCC99"/>
        <bgColor rgb="FFFFCC99"/>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auto="1"/>
      </left>
      <right style="medium">
        <color auto="1"/>
      </right>
      <top/>
      <bottom style="medium">
        <color auto="1"/>
      </bottom>
      <diagonal/>
    </border>
    <border>
      <left style="medium">
        <color auto="1"/>
      </left>
      <right/>
      <top/>
      <bottom style="medium">
        <color indexed="64"/>
      </bottom>
      <diagonal/>
    </border>
    <border>
      <left/>
      <right style="medium">
        <color auto="1"/>
      </right>
      <top/>
      <bottom style="medium">
        <color auto="1"/>
      </bottom>
      <diagonal/>
    </border>
    <border>
      <left style="medium">
        <color auto="1"/>
      </left>
      <right style="medium">
        <color auto="1"/>
      </right>
      <top/>
      <bottom/>
      <diagonal/>
    </border>
    <border>
      <left style="medium">
        <color rgb="FF000000"/>
      </left>
      <right/>
      <top style="medium">
        <color rgb="FF000000"/>
      </top>
      <bottom style="medium">
        <color rgb="FF000000"/>
      </bottom>
      <diagonal/>
    </border>
    <border>
      <left style="medium">
        <color auto="1"/>
      </left>
      <right style="medium">
        <color rgb="FF000000"/>
      </right>
      <top style="medium">
        <color auto="1"/>
      </top>
      <bottom/>
      <diagonal/>
    </border>
    <border>
      <left style="medium">
        <color auto="1"/>
      </left>
      <right style="medium">
        <color rgb="FF000000"/>
      </right>
      <top/>
      <bottom style="medium">
        <color auto="1"/>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medium">
        <color rgb="FF000000"/>
      </right>
      <top/>
      <bottom style="medium">
        <color rgb="FF000000"/>
      </bottom>
      <diagonal/>
    </border>
    <border>
      <left style="thin">
        <color indexed="64"/>
      </left>
      <right style="medium">
        <color rgb="FF000000"/>
      </right>
      <top/>
      <bottom/>
      <diagonal/>
    </border>
    <border>
      <left style="thin">
        <color indexed="64"/>
      </left>
      <right style="medium">
        <color rgb="FF000000"/>
      </right>
      <top style="medium">
        <color rgb="FF000000"/>
      </top>
      <bottom/>
      <diagonal/>
    </border>
    <border>
      <left style="thin">
        <color indexed="64"/>
      </left>
      <right/>
      <top/>
      <bottom/>
      <diagonal/>
    </border>
    <border>
      <left style="medium">
        <color rgb="FF000000"/>
      </left>
      <right style="medium">
        <color rgb="FF000000"/>
      </right>
      <top/>
      <bottom style="medium">
        <color rgb="FF000000"/>
      </bottom>
      <diagonal/>
    </border>
    <border>
      <left style="thin">
        <color indexed="64"/>
      </left>
      <right style="medium">
        <color rgb="FF000000"/>
      </right>
      <top style="medium">
        <color rgb="FF000000"/>
      </top>
      <bottom style="thin">
        <color indexed="64"/>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auto="1"/>
      </left>
      <right/>
      <top style="thin">
        <color indexed="64"/>
      </top>
      <bottom style="medium">
        <color indexed="64"/>
      </bottom>
      <diagonal/>
    </border>
    <border>
      <left/>
      <right style="medium">
        <color auto="1"/>
      </right>
      <top style="thin">
        <color indexed="64"/>
      </top>
      <bottom style="medium">
        <color indexed="64"/>
      </bottom>
      <diagonal/>
    </border>
    <border>
      <left style="medium">
        <color rgb="FF000000"/>
      </left>
      <right/>
      <top style="medium">
        <color indexed="64"/>
      </top>
      <bottom/>
      <diagonal/>
    </border>
    <border>
      <left style="medium">
        <color rgb="FF000000"/>
      </left>
      <right/>
      <top/>
      <bottom style="medium">
        <color indexed="64"/>
      </bottom>
      <diagonal/>
    </border>
  </borders>
  <cellStyleXfs count="11">
    <xf numFmtId="0" fontId="0" fillId="0" borderId="0"/>
    <xf numFmtId="0" fontId="2" fillId="0" borderId="0"/>
    <xf numFmtId="0" fontId="3" fillId="0" borderId="0" applyNumberFormat="0" applyFill="0" applyBorder="0" applyAlignment="0" applyProtection="0"/>
    <xf numFmtId="0" fontId="4" fillId="0" borderId="0"/>
    <xf numFmtId="0" fontId="4" fillId="0" borderId="0"/>
    <xf numFmtId="0" fontId="5" fillId="0" borderId="0"/>
    <xf numFmtId="0" fontId="6" fillId="0" borderId="0" applyBorder="0" applyProtection="0"/>
    <xf numFmtId="0" fontId="7" fillId="0" borderId="0" applyNumberFormat="0" applyFill="0" applyBorder="0" applyAlignment="0" applyProtection="0"/>
    <xf numFmtId="0" fontId="11" fillId="0" borderId="0" applyNumberFormat="0" applyFill="0" applyBorder="0" applyAlignment="0" applyProtection="0"/>
    <xf numFmtId="0" fontId="4" fillId="0" borderId="0"/>
    <xf numFmtId="0" fontId="4" fillId="0" borderId="0"/>
  </cellStyleXfs>
  <cellXfs count="100">
    <xf numFmtId="0" fontId="0" fillId="0" borderId="0" xfId="0"/>
    <xf numFmtId="0" fontId="4" fillId="0" borderId="0" xfId="9"/>
    <xf numFmtId="0" fontId="8" fillId="0" borderId="1" xfId="9" applyFont="1" applyBorder="1" applyAlignment="1">
      <alignment horizontal="center"/>
    </xf>
    <xf numFmtId="0" fontId="8" fillId="3" borderId="1" xfId="9" applyFont="1" applyFill="1" applyBorder="1" applyAlignment="1">
      <alignment horizontal="center" wrapText="1"/>
    </xf>
    <xf numFmtId="0" fontId="8" fillId="0" borderId="1" xfId="9" applyFont="1" applyBorder="1" applyAlignment="1">
      <alignment horizontal="left"/>
    </xf>
    <xf numFmtId="164" fontId="9" fillId="0" borderId="1" xfId="9" applyNumberFormat="1" applyFont="1" applyBorder="1" applyAlignment="1">
      <alignment horizontal="right" wrapText="1"/>
    </xf>
    <xf numFmtId="164" fontId="8" fillId="0" borderId="1" xfId="9" applyNumberFormat="1" applyFont="1" applyBorder="1" applyAlignment="1">
      <alignment horizontal="right"/>
    </xf>
    <xf numFmtId="164" fontId="4" fillId="0" borderId="0" xfId="9" applyNumberFormat="1"/>
    <xf numFmtId="164" fontId="9" fillId="0" borderId="1" xfId="9" applyNumberFormat="1" applyFont="1" applyBorder="1"/>
    <xf numFmtId="164" fontId="9" fillId="2" borderId="1" xfId="9" applyNumberFormat="1" applyFont="1" applyFill="1" applyBorder="1"/>
    <xf numFmtId="0" fontId="8" fillId="0" borderId="0" xfId="9" applyFont="1" applyAlignment="1">
      <alignment horizontal="center"/>
    </xf>
    <xf numFmtId="0" fontId="8" fillId="0" borderId="0" xfId="9" applyFont="1" applyAlignment="1">
      <alignment horizontal="left"/>
    </xf>
    <xf numFmtId="164" fontId="9" fillId="0" borderId="0" xfId="9" applyNumberFormat="1" applyFont="1"/>
    <xf numFmtId="164" fontId="9" fillId="4" borderId="0" xfId="9" applyNumberFormat="1" applyFont="1" applyFill="1"/>
    <xf numFmtId="164" fontId="9" fillId="2" borderId="1" xfId="9" applyNumberFormat="1" applyFont="1" applyFill="1" applyBorder="1" applyAlignment="1">
      <alignment wrapText="1"/>
    </xf>
    <xf numFmtId="164" fontId="9" fillId="5" borderId="1" xfId="9" applyNumberFormat="1" applyFont="1" applyFill="1" applyBorder="1" applyAlignment="1">
      <alignment wrapText="1"/>
    </xf>
    <xf numFmtId="0" fontId="8" fillId="7" borderId="5" xfId="9" applyFont="1" applyFill="1" applyBorder="1" applyAlignment="1">
      <alignment horizontal="left"/>
    </xf>
    <xf numFmtId="0" fontId="8" fillId="7" borderId="6" xfId="9" applyFont="1" applyFill="1" applyBorder="1" applyAlignment="1">
      <alignment vertical="top" wrapText="1"/>
    </xf>
    <xf numFmtId="3" fontId="10" fillId="8" borderId="7" xfId="9" applyNumberFormat="1" applyFont="1" applyFill="1" applyBorder="1" applyAlignment="1">
      <alignment horizontal="center" vertical="top" wrapText="1"/>
    </xf>
    <xf numFmtId="0" fontId="8" fillId="7" borderId="5" xfId="9" applyFont="1" applyFill="1" applyBorder="1" applyAlignment="1">
      <alignment horizontal="left" vertical="top" wrapText="1"/>
    </xf>
    <xf numFmtId="0" fontId="8" fillId="7" borderId="7" xfId="9" applyFont="1" applyFill="1" applyBorder="1" applyAlignment="1">
      <alignment horizontal="left" vertical="top" wrapText="1"/>
    </xf>
    <xf numFmtId="0" fontId="10" fillId="7" borderId="0" xfId="9" applyFont="1" applyFill="1" applyAlignment="1">
      <alignment vertical="top" wrapText="1"/>
    </xf>
    <xf numFmtId="0" fontId="10" fillId="7" borderId="5" xfId="9" applyFont="1" applyFill="1" applyBorder="1" applyAlignment="1">
      <alignment vertical="top" wrapText="1"/>
    </xf>
    <xf numFmtId="0" fontId="10" fillId="7" borderId="5" xfId="0" applyFont="1" applyFill="1" applyBorder="1" applyAlignment="1">
      <alignment horizontal="left" vertical="top" wrapText="1"/>
    </xf>
    <xf numFmtId="49" fontId="10" fillId="7" borderId="5" xfId="0" applyNumberFormat="1" applyFont="1" applyFill="1" applyBorder="1" applyAlignment="1" applyProtection="1">
      <alignment vertical="top" wrapText="1"/>
    </xf>
    <xf numFmtId="0" fontId="11" fillId="0" borderId="0" xfId="8"/>
    <xf numFmtId="0" fontId="10" fillId="7" borderId="12" xfId="9" applyFont="1" applyFill="1" applyBorder="1" applyAlignment="1">
      <alignment vertical="top" wrapText="1"/>
    </xf>
    <xf numFmtId="0" fontId="10" fillId="7" borderId="9" xfId="0" applyFont="1" applyFill="1" applyBorder="1" applyAlignment="1">
      <alignment vertical="top" wrapText="1"/>
    </xf>
    <xf numFmtId="0" fontId="10" fillId="7" borderId="11" xfId="0" applyFont="1" applyFill="1" applyBorder="1" applyAlignment="1">
      <alignment vertical="top" wrapText="1"/>
    </xf>
    <xf numFmtId="0" fontId="10" fillId="7" borderId="0" xfId="9" applyFont="1" applyFill="1" applyBorder="1" applyAlignment="1">
      <alignment vertical="top" wrapText="1"/>
    </xf>
    <xf numFmtId="0" fontId="10" fillId="7" borderId="5" xfId="0" applyFont="1" applyFill="1" applyBorder="1" applyAlignment="1">
      <alignment vertical="top" wrapText="1"/>
    </xf>
    <xf numFmtId="0" fontId="12" fillId="7" borderId="9" xfId="0" applyFont="1" applyFill="1" applyBorder="1" applyAlignment="1">
      <alignment vertical="top" wrapText="1"/>
    </xf>
    <xf numFmtId="0" fontId="10" fillId="7" borderId="9" xfId="9" applyFont="1" applyFill="1" applyBorder="1" applyAlignment="1">
      <alignment vertical="top" wrapText="1"/>
    </xf>
    <xf numFmtId="0" fontId="12" fillId="7" borderId="9" xfId="9" applyFont="1" applyFill="1" applyBorder="1" applyAlignment="1">
      <alignment vertical="top" wrapText="1"/>
    </xf>
    <xf numFmtId="0" fontId="8" fillId="7" borderId="8" xfId="3" applyFont="1" applyFill="1" applyBorder="1" applyAlignment="1">
      <alignment horizontal="left"/>
    </xf>
    <xf numFmtId="0" fontId="8" fillId="7" borderId="3" xfId="3" applyFont="1" applyFill="1" applyBorder="1" applyAlignment="1">
      <alignment vertical="top" wrapText="1"/>
    </xf>
    <xf numFmtId="0" fontId="10" fillId="8" borderId="7" xfId="3" applyFont="1" applyFill="1" applyBorder="1" applyAlignment="1">
      <alignment horizontal="center" vertical="top" wrapText="1"/>
    </xf>
    <xf numFmtId="0" fontId="8" fillId="7" borderId="5" xfId="3" applyFont="1" applyFill="1" applyBorder="1" applyAlignment="1">
      <alignment horizontal="left" vertical="top" wrapText="1"/>
    </xf>
    <xf numFmtId="0" fontId="8" fillId="7" borderId="9" xfId="3" applyFont="1" applyFill="1" applyBorder="1" applyAlignment="1">
      <alignment vertical="top" wrapText="1"/>
    </xf>
    <xf numFmtId="0" fontId="8" fillId="7" borderId="7" xfId="3" applyFont="1" applyFill="1" applyBorder="1" applyAlignment="1">
      <alignment horizontal="left" vertical="top" wrapText="1"/>
    </xf>
    <xf numFmtId="49" fontId="10" fillId="7" borderId="5" xfId="3" applyNumberFormat="1" applyFont="1" applyFill="1" applyBorder="1" applyAlignment="1">
      <alignment vertical="top" wrapText="1"/>
    </xf>
    <xf numFmtId="0" fontId="10" fillId="7" borderId="9" xfId="3" applyFont="1" applyFill="1" applyBorder="1" applyAlignment="1">
      <alignment vertical="top" wrapText="1"/>
    </xf>
    <xf numFmtId="0" fontId="12" fillId="10" borderId="5" xfId="3" applyFont="1" applyFill="1" applyBorder="1" applyAlignment="1">
      <alignment wrapText="1"/>
    </xf>
    <xf numFmtId="0" fontId="12" fillId="10" borderId="9" xfId="3" applyFont="1" applyFill="1" applyBorder="1" applyAlignment="1">
      <alignment wrapText="1"/>
    </xf>
    <xf numFmtId="0" fontId="10" fillId="7" borderId="5" xfId="3" applyFont="1" applyFill="1" applyBorder="1" applyAlignment="1">
      <alignment horizontal="left" vertical="top" wrapText="1"/>
    </xf>
    <xf numFmtId="0" fontId="12" fillId="7" borderId="9" xfId="3" applyFont="1" applyFill="1" applyBorder="1" applyAlignment="1">
      <alignment vertical="top" wrapText="1"/>
    </xf>
    <xf numFmtId="0" fontId="10" fillId="7" borderId="5" xfId="3" applyFont="1" applyFill="1" applyBorder="1" applyAlignment="1">
      <alignment vertical="top" wrapText="1"/>
    </xf>
    <xf numFmtId="0" fontId="4" fillId="0" borderId="0" xfId="3"/>
    <xf numFmtId="0" fontId="10" fillId="11" borderId="20" xfId="1" applyFont="1" applyFill="1" applyBorder="1" applyAlignment="1">
      <alignment vertical="top" wrapText="1"/>
    </xf>
    <xf numFmtId="0" fontId="8" fillId="11" borderId="17" xfId="1" applyFont="1" applyFill="1" applyBorder="1" applyAlignment="1">
      <alignment vertical="top" wrapText="1"/>
    </xf>
    <xf numFmtId="12" fontId="10" fillId="11" borderId="17" xfId="1" applyNumberFormat="1" applyFont="1" applyFill="1" applyBorder="1" applyAlignment="1">
      <alignment vertical="top" wrapText="1"/>
    </xf>
    <xf numFmtId="0" fontId="10" fillId="11" borderId="21" xfId="1" applyFont="1" applyFill="1" applyBorder="1" applyAlignment="1">
      <alignment vertical="top" wrapText="1"/>
    </xf>
    <xf numFmtId="0" fontId="10" fillId="11" borderId="22" xfId="1" applyFont="1" applyFill="1" applyBorder="1" applyAlignment="1">
      <alignment vertical="top" wrapText="1"/>
    </xf>
    <xf numFmtId="20" fontId="10" fillId="11" borderId="22" xfId="1" applyNumberFormat="1" applyFont="1" applyFill="1" applyBorder="1" applyAlignment="1">
      <alignment horizontal="left" vertical="top" wrapText="1"/>
    </xf>
    <xf numFmtId="0" fontId="10" fillId="11" borderId="19" xfId="1" applyFont="1" applyFill="1" applyBorder="1" applyAlignment="1">
      <alignment vertical="top" wrapText="1"/>
    </xf>
    <xf numFmtId="0" fontId="8" fillId="11" borderId="22" xfId="1" applyFont="1" applyFill="1" applyBorder="1" applyAlignment="1">
      <alignment vertical="top" wrapText="1"/>
    </xf>
    <xf numFmtId="0" fontId="1" fillId="11" borderId="22" xfId="1" applyFont="1" applyFill="1" applyBorder="1" applyAlignment="1">
      <alignment vertical="top" wrapText="1"/>
    </xf>
    <xf numFmtId="0" fontId="10" fillId="11" borderId="18" xfId="1" applyFont="1" applyFill="1" applyBorder="1" applyAlignment="1">
      <alignment horizontal="left" vertical="top" wrapText="1"/>
    </xf>
    <xf numFmtId="0" fontId="10" fillId="11" borderId="23" xfId="1" applyFont="1" applyFill="1" applyBorder="1" applyAlignment="1">
      <alignment vertical="top" wrapText="1"/>
    </xf>
    <xf numFmtId="0" fontId="10" fillId="8" borderId="7" xfId="9" applyFont="1" applyFill="1" applyBorder="1" applyAlignment="1">
      <alignment horizontal="center" vertical="top" wrapText="1"/>
    </xf>
    <xf numFmtId="0" fontId="8" fillId="0" borderId="0" xfId="9" applyFont="1" applyAlignment="1">
      <alignment horizontal="center"/>
    </xf>
    <xf numFmtId="0" fontId="8" fillId="7" borderId="12" xfId="3" applyFont="1" applyFill="1" applyBorder="1" applyAlignment="1">
      <alignment horizontal="left" vertical="top" wrapText="1"/>
    </xf>
    <xf numFmtId="164" fontId="9" fillId="4" borderId="0" xfId="9" applyNumberFormat="1" applyFont="1" applyFill="1" applyBorder="1" applyAlignment="1">
      <alignment wrapText="1"/>
    </xf>
    <xf numFmtId="0" fontId="15" fillId="0" borderId="0" xfId="10" applyFont="1"/>
    <xf numFmtId="0" fontId="16" fillId="0" borderId="0" xfId="10" applyFont="1"/>
    <xf numFmtId="0" fontId="10" fillId="8" borderId="8" xfId="9" applyFont="1" applyFill="1" applyBorder="1" applyAlignment="1">
      <alignment horizontal="center" vertical="top" wrapText="1"/>
    </xf>
    <xf numFmtId="0" fontId="10" fillId="8" borderId="7" xfId="9" applyFont="1" applyFill="1" applyBorder="1" applyAlignment="1">
      <alignment horizontal="center" vertical="top" wrapText="1"/>
    </xf>
    <xf numFmtId="0" fontId="1" fillId="11" borderId="24" xfId="1" applyFont="1" applyFill="1" applyBorder="1" applyAlignment="1">
      <alignment horizontal="left" vertical="top" wrapText="1"/>
    </xf>
    <xf numFmtId="0" fontId="13" fillId="0" borderId="25" xfId="1" applyFont="1" applyBorder="1"/>
    <xf numFmtId="0" fontId="10" fillId="11" borderId="20" xfId="1" applyFont="1" applyFill="1" applyBorder="1" applyAlignment="1">
      <alignment horizontal="left" vertical="top" wrapText="1"/>
    </xf>
    <xf numFmtId="0" fontId="13" fillId="0" borderId="18" xfId="1" applyFont="1" applyBorder="1" applyAlignment="1">
      <alignment horizontal="left"/>
    </xf>
    <xf numFmtId="0" fontId="1" fillId="11" borderId="13" xfId="1" applyFont="1" applyFill="1" applyBorder="1" applyAlignment="1">
      <alignment horizontal="left" vertical="top" wrapText="1"/>
    </xf>
    <xf numFmtId="0" fontId="1" fillId="11" borderId="16" xfId="1" applyFont="1" applyFill="1" applyBorder="1" applyAlignment="1">
      <alignment horizontal="left" vertical="top" wrapText="1"/>
    </xf>
    <xf numFmtId="0" fontId="12" fillId="7" borderId="5" xfId="3" applyFont="1" applyFill="1" applyBorder="1" applyAlignment="1">
      <alignment horizontal="left" vertical="top" wrapText="1"/>
    </xf>
    <xf numFmtId="0" fontId="8" fillId="9" borderId="1" xfId="3" applyFont="1" applyFill="1" applyBorder="1" applyAlignment="1">
      <alignment horizontal="center"/>
    </xf>
    <xf numFmtId="0" fontId="8" fillId="9" borderId="5" xfId="3" applyFont="1" applyFill="1" applyBorder="1" applyAlignment="1">
      <alignment horizontal="center" vertical="top" wrapText="1"/>
    </xf>
    <xf numFmtId="0" fontId="14" fillId="0" borderId="0" xfId="3" applyFont="1" applyAlignment="1">
      <alignment horizontal="center" vertical="top" wrapText="1"/>
    </xf>
    <xf numFmtId="0" fontId="13" fillId="0" borderId="0" xfId="3" applyFont="1"/>
    <xf numFmtId="0" fontId="10" fillId="7" borderId="6" xfId="3" applyFont="1" applyFill="1" applyBorder="1" applyAlignment="1">
      <alignment vertical="top" wrapText="1"/>
    </xf>
    <xf numFmtId="0" fontId="10" fillId="7" borderId="12" xfId="3" applyFont="1" applyFill="1" applyBorder="1" applyAlignment="1">
      <alignment vertical="top" wrapText="1"/>
    </xf>
    <xf numFmtId="0" fontId="10" fillId="7" borderId="9" xfId="3" applyFont="1" applyFill="1" applyBorder="1" applyAlignment="1">
      <alignment vertical="top" wrapText="1"/>
    </xf>
    <xf numFmtId="0" fontId="8" fillId="7" borderId="6" xfId="3" applyFont="1" applyFill="1" applyBorder="1" applyAlignment="1">
      <alignment horizontal="left" vertical="top" wrapText="1"/>
    </xf>
    <xf numFmtId="0" fontId="8" fillId="7" borderId="12" xfId="3" applyFont="1" applyFill="1" applyBorder="1" applyAlignment="1">
      <alignment horizontal="left" vertical="top" wrapText="1"/>
    </xf>
    <xf numFmtId="0" fontId="8" fillId="7" borderId="9" xfId="3" applyFont="1" applyFill="1" applyBorder="1" applyAlignment="1">
      <alignment horizontal="left" vertical="top" wrapText="1"/>
    </xf>
    <xf numFmtId="0" fontId="10" fillId="7" borderId="14" xfId="3" applyFont="1" applyFill="1" applyBorder="1" applyAlignment="1">
      <alignment horizontal="left" vertical="top" wrapText="1"/>
    </xf>
    <xf numFmtId="0" fontId="10" fillId="7" borderId="15" xfId="3" applyFont="1" applyFill="1" applyBorder="1" applyAlignment="1">
      <alignment horizontal="left" vertical="top" wrapText="1"/>
    </xf>
    <xf numFmtId="0" fontId="10" fillId="7" borderId="6" xfId="3" applyFont="1" applyFill="1" applyBorder="1" applyAlignment="1">
      <alignment horizontal="left" vertical="top" wrapText="1"/>
    </xf>
    <xf numFmtId="0" fontId="10" fillId="7" borderId="9" xfId="3" applyFont="1" applyFill="1" applyBorder="1" applyAlignment="1">
      <alignment horizontal="left" vertical="top" wrapText="1"/>
    </xf>
    <xf numFmtId="0" fontId="12" fillId="7" borderId="5" xfId="9" applyFont="1" applyFill="1" applyBorder="1" applyAlignment="1">
      <alignment horizontal="left" vertical="top" wrapText="1"/>
    </xf>
    <xf numFmtId="0" fontId="8" fillId="0" borderId="0" xfId="9" applyFont="1" applyAlignment="1">
      <alignment horizontal="center"/>
    </xf>
    <xf numFmtId="0" fontId="9" fillId="0" borderId="0" xfId="9" applyFont="1" applyAlignment="1">
      <alignment horizontal="center"/>
    </xf>
    <xf numFmtId="0" fontId="8" fillId="6" borderId="4" xfId="3" applyFont="1" applyFill="1" applyBorder="1" applyAlignment="1">
      <alignment horizontal="center"/>
    </xf>
    <xf numFmtId="0" fontId="8" fillId="9" borderId="26" xfId="3" applyFont="1" applyFill="1" applyBorder="1" applyAlignment="1">
      <alignment horizontal="center"/>
    </xf>
    <xf numFmtId="0" fontId="8" fillId="9" borderId="27" xfId="3" applyFont="1" applyFill="1" applyBorder="1" applyAlignment="1">
      <alignment horizontal="center"/>
    </xf>
    <xf numFmtId="0" fontId="10" fillId="8" borderId="28" xfId="9" applyFont="1" applyFill="1" applyBorder="1" applyAlignment="1">
      <alignment horizontal="center" vertical="top" wrapText="1"/>
    </xf>
    <xf numFmtId="0" fontId="10" fillId="8" borderId="3" xfId="9" applyFont="1" applyFill="1" applyBorder="1" applyAlignment="1">
      <alignment horizontal="center" vertical="top" wrapText="1"/>
    </xf>
    <xf numFmtId="0" fontId="10" fillId="8" borderId="29" xfId="9" applyFont="1" applyFill="1" applyBorder="1" applyAlignment="1">
      <alignment horizontal="center" vertical="top" wrapText="1"/>
    </xf>
    <xf numFmtId="0" fontId="10" fillId="8" borderId="11" xfId="9" applyFont="1" applyFill="1" applyBorder="1" applyAlignment="1">
      <alignment horizontal="center" vertical="top" wrapText="1"/>
    </xf>
    <xf numFmtId="0" fontId="10" fillId="8" borderId="2" xfId="9" applyFont="1" applyFill="1" applyBorder="1" applyAlignment="1">
      <alignment horizontal="center" vertical="top" wrapText="1"/>
    </xf>
    <xf numFmtId="0" fontId="10" fillId="8" borderId="10" xfId="9" applyFont="1" applyFill="1" applyBorder="1" applyAlignment="1">
      <alignment horizontal="center" vertical="top" wrapText="1"/>
    </xf>
  </cellXfs>
  <cellStyles count="11">
    <cellStyle name="Hypertextový odkaz" xfId="8" builtinId="8"/>
    <cellStyle name="Hypertextový odkaz 2" xfId="2"/>
    <cellStyle name="Hypertextový odkaz 3" xfId="6"/>
    <cellStyle name="Hypertextový odkaz 4" xfId="7"/>
    <cellStyle name="Normální" xfId="0" builtinId="0"/>
    <cellStyle name="Normální 2" xfId="1"/>
    <cellStyle name="Normální 2 2" xfId="9"/>
    <cellStyle name="Normální 3" xfId="3"/>
    <cellStyle name="Normální 4" xfId="4"/>
    <cellStyle name="Normální 5" xfId="5"/>
    <cellStyle name="Normální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1458360</xdr:colOff>
      <xdr:row>0</xdr:row>
      <xdr:rowOff>38880</xdr:rowOff>
    </xdr:from>
    <xdr:to>
      <xdr:col>4</xdr:col>
      <xdr:colOff>1045230</xdr:colOff>
      <xdr:row>6</xdr:row>
      <xdr:rowOff>133770</xdr:rowOff>
    </xdr:to>
    <xdr:pic>
      <xdr:nvPicPr>
        <xdr:cNvPr id="2" name="Obrázek 2">
          <a:extLst>
            <a:ext uri="{FF2B5EF4-FFF2-40B4-BE49-F238E27FC236}">
              <a16:creationId xmlns:a16="http://schemas.microsoft.com/office/drawing/2014/main" id="{AD731D59-7FBB-47BF-95A5-EFDE2117A5D8}"/>
            </a:ext>
          </a:extLst>
        </xdr:cNvPr>
        <xdr:cNvPicPr/>
      </xdr:nvPicPr>
      <xdr:blipFill>
        <a:blip xmlns:r="http://schemas.openxmlformats.org/officeDocument/2006/relationships" r:embed="rId1" cstate="print"/>
        <a:stretch/>
      </xdr:blipFill>
      <xdr:spPr>
        <a:xfrm>
          <a:off x="12307335" y="38880"/>
          <a:ext cx="1482345" cy="123789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46fc085d44c5333/Plocha/210917_Tech_spec_notebook_FIN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z 2"/>
      <sheetName val="2 z 2"/>
      <sheetName val="Tech.spec."/>
      <sheetName val="List4"/>
    </sheetNames>
    <sheetDataSet>
      <sheetData sheetId="0" refreshError="1"/>
      <sheetData sheetId="1" refreshError="1"/>
      <sheetData sheetId="2" refreshError="1"/>
      <sheetData sheetId="3">
        <row r="2">
          <cell r="C2" t="str">
            <v>Ekonomická výhodnost nabídky</v>
          </cell>
        </row>
        <row r="3">
          <cell r="A3" t="str">
            <v>Nadlimitní veřejná zakázka</v>
          </cell>
        </row>
        <row r="5">
          <cell r="B5" t="str">
            <v>Užší řízení</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7:G74"/>
  <sheetViews>
    <sheetView tabSelected="1" zoomScaleNormal="100" workbookViewId="0">
      <selection activeCell="H20" sqref="H20"/>
    </sheetView>
  </sheetViews>
  <sheetFormatPr defaultColWidth="8.7109375" defaultRowHeight="15" x14ac:dyDescent="0.25"/>
  <cols>
    <col min="1" max="1" width="20.7109375" style="1" customWidth="1"/>
    <col min="2" max="2" width="57" style="1" customWidth="1"/>
    <col min="3" max="3" width="102.42578125" style="1" customWidth="1"/>
    <col min="4" max="4" width="28.42578125" style="1" customWidth="1"/>
    <col min="5" max="5" width="17" style="1" customWidth="1"/>
    <col min="6" max="6" width="8.7109375" style="1"/>
    <col min="7" max="7" width="11.42578125" style="1" bestFit="1" customWidth="1"/>
    <col min="8" max="16384" width="8.7109375" style="1"/>
  </cols>
  <sheetData>
    <row r="7" spans="1:7" x14ac:dyDescent="0.25">
      <c r="A7" s="89" t="s">
        <v>5</v>
      </c>
      <c r="B7" s="89"/>
      <c r="C7" s="89"/>
      <c r="D7" s="89"/>
      <c r="E7" s="89"/>
    </row>
    <row r="8" spans="1:7" x14ac:dyDescent="0.25">
      <c r="A8" s="90"/>
      <c r="B8" s="90"/>
      <c r="C8" s="90"/>
      <c r="D8" s="90"/>
      <c r="E8" s="90"/>
    </row>
    <row r="9" spans="1:7" ht="26.25" x14ac:dyDescent="0.25">
      <c r="A9" s="2" t="s">
        <v>6</v>
      </c>
      <c r="B9" s="2" t="s">
        <v>7</v>
      </c>
      <c r="C9" s="2" t="s">
        <v>8</v>
      </c>
      <c r="D9" s="2" t="s">
        <v>9</v>
      </c>
      <c r="E9" s="3" t="s">
        <v>10</v>
      </c>
    </row>
    <row r="10" spans="1:7" x14ac:dyDescent="0.25">
      <c r="A10" s="2" t="s">
        <v>11</v>
      </c>
      <c r="B10" s="4" t="s">
        <v>44</v>
      </c>
      <c r="C10" s="2">
        <v>4</v>
      </c>
      <c r="D10" s="5">
        <v>14041</v>
      </c>
      <c r="E10" s="6">
        <f>C10*D10</f>
        <v>56164</v>
      </c>
      <c r="G10" s="7"/>
    </row>
    <row r="11" spans="1:7" x14ac:dyDescent="0.25">
      <c r="A11" s="2" t="s">
        <v>42</v>
      </c>
      <c r="B11" s="4" t="s">
        <v>91</v>
      </c>
      <c r="C11" s="2">
        <v>1</v>
      </c>
      <c r="D11" s="5">
        <v>140495</v>
      </c>
      <c r="E11" s="6">
        <v>140495</v>
      </c>
      <c r="G11" s="7"/>
    </row>
    <row r="12" spans="1:7" x14ac:dyDescent="0.25">
      <c r="A12" s="2" t="s">
        <v>43</v>
      </c>
      <c r="B12" s="4" t="s">
        <v>45</v>
      </c>
      <c r="C12" s="2">
        <v>4</v>
      </c>
      <c r="D12" s="5">
        <v>59500</v>
      </c>
      <c r="E12" s="6">
        <v>238000</v>
      </c>
      <c r="G12" s="7"/>
    </row>
    <row r="13" spans="1:7" x14ac:dyDescent="0.25">
      <c r="A13" s="2" t="s">
        <v>19</v>
      </c>
      <c r="B13" s="4"/>
      <c r="C13" s="2"/>
      <c r="D13" s="8"/>
      <c r="E13" s="9">
        <f>SUM(E10:E12)</f>
        <v>434659</v>
      </c>
      <c r="G13" s="7"/>
    </row>
    <row r="14" spans="1:7" x14ac:dyDescent="0.25">
      <c r="A14" s="10"/>
      <c r="B14" s="11"/>
      <c r="C14" s="10"/>
      <c r="D14" s="12"/>
      <c r="E14" s="13"/>
    </row>
    <row r="15" spans="1:7" ht="30" x14ac:dyDescent="0.25">
      <c r="A15" s="10"/>
      <c r="B15" s="11"/>
      <c r="C15" s="10"/>
      <c r="D15" s="14" t="s">
        <v>20</v>
      </c>
      <c r="E15" s="14">
        <f>E13</f>
        <v>434659</v>
      </c>
    </row>
    <row r="16" spans="1:7" ht="30" x14ac:dyDescent="0.25">
      <c r="A16" s="10"/>
      <c r="B16" s="11"/>
      <c r="C16" s="10"/>
      <c r="D16" s="15" t="s">
        <v>12</v>
      </c>
      <c r="E16" s="15"/>
    </row>
    <row r="17" spans="1:7" x14ac:dyDescent="0.25">
      <c r="A17" s="60"/>
      <c r="B17" s="11"/>
      <c r="C17" s="60"/>
      <c r="D17" s="62"/>
      <c r="E17" s="62"/>
    </row>
    <row r="19" spans="1:7" ht="21" x14ac:dyDescent="0.35">
      <c r="A19" s="64" t="s">
        <v>95</v>
      </c>
      <c r="B19" s="64"/>
      <c r="C19" s="64"/>
      <c r="D19" s="63"/>
      <c r="E19" s="63"/>
    </row>
    <row r="20" spans="1:7" ht="15.75" thickBot="1" x14ac:dyDescent="0.3">
      <c r="A20" s="63" t="s">
        <v>96</v>
      </c>
      <c r="B20" s="63"/>
      <c r="C20" s="63"/>
      <c r="D20" s="63"/>
      <c r="E20" s="63"/>
    </row>
    <row r="21" spans="1:7" ht="15.75" thickBot="1" x14ac:dyDescent="0.3">
      <c r="A21" s="91" t="s">
        <v>94</v>
      </c>
      <c r="B21" s="91"/>
      <c r="C21" s="91"/>
      <c r="D21" s="91"/>
      <c r="E21" s="91"/>
    </row>
    <row r="22" spans="1:7" ht="26.25" thickBot="1" x14ac:dyDescent="0.3">
      <c r="A22" s="16" t="s">
        <v>6</v>
      </c>
      <c r="B22" s="92" t="str">
        <f>A10</f>
        <v>1A</v>
      </c>
      <c r="C22" s="93"/>
      <c r="D22" s="17" t="s">
        <v>15</v>
      </c>
      <c r="E22" s="18" t="s">
        <v>16</v>
      </c>
    </row>
    <row r="23" spans="1:7" ht="26.25" thickBot="1" x14ac:dyDescent="0.3">
      <c r="A23" s="16" t="s">
        <v>7</v>
      </c>
      <c r="B23" s="92" t="str">
        <f>B10</f>
        <v>MiniPC</v>
      </c>
      <c r="C23" s="93"/>
      <c r="D23" s="19" t="s">
        <v>12</v>
      </c>
      <c r="E23" s="18" t="s">
        <v>16</v>
      </c>
    </row>
    <row r="24" spans="1:7" ht="26.25" thickBot="1" x14ac:dyDescent="0.3">
      <c r="A24" s="16" t="s">
        <v>47</v>
      </c>
      <c r="B24" s="92">
        <f>C10</f>
        <v>4</v>
      </c>
      <c r="C24" s="93"/>
      <c r="D24" s="20" t="s">
        <v>14</v>
      </c>
      <c r="E24" s="59" t="s">
        <v>16</v>
      </c>
    </row>
    <row r="25" spans="1:7" ht="15.75" thickBot="1" x14ac:dyDescent="0.3">
      <c r="A25" s="21"/>
      <c r="B25" s="22" t="s">
        <v>17</v>
      </c>
      <c r="C25" s="22" t="s">
        <v>18</v>
      </c>
      <c r="D25" s="65" t="s">
        <v>21</v>
      </c>
      <c r="E25" s="66"/>
    </row>
    <row r="26" spans="1:7" ht="15.75" thickBot="1" x14ac:dyDescent="0.3">
      <c r="A26" s="21"/>
      <c r="B26" s="32" t="s">
        <v>35</v>
      </c>
      <c r="C26" s="33" t="s">
        <v>36</v>
      </c>
      <c r="D26" s="65" t="s">
        <v>21</v>
      </c>
      <c r="E26" s="66"/>
    </row>
    <row r="27" spans="1:7" ht="15.75" thickBot="1" x14ac:dyDescent="0.3">
      <c r="A27" s="21"/>
      <c r="B27" s="23" t="s">
        <v>22</v>
      </c>
      <c r="C27" s="24" t="s">
        <v>23</v>
      </c>
      <c r="D27" s="65" t="s">
        <v>21</v>
      </c>
      <c r="E27" s="66"/>
    </row>
    <row r="28" spans="1:7" ht="26.25" thickBot="1" x14ac:dyDescent="0.3">
      <c r="A28" s="26"/>
      <c r="B28" s="27" t="s">
        <v>24</v>
      </c>
      <c r="C28" s="27" t="s">
        <v>92</v>
      </c>
      <c r="D28" s="65" t="s">
        <v>21</v>
      </c>
      <c r="E28" s="66"/>
      <c r="G28" s="25"/>
    </row>
    <row r="29" spans="1:7" ht="15.75" thickBot="1" x14ac:dyDescent="0.3">
      <c r="A29" s="26"/>
      <c r="B29" s="28" t="s">
        <v>25</v>
      </c>
      <c r="C29" s="27" t="s">
        <v>26</v>
      </c>
      <c r="D29" s="65" t="s">
        <v>21</v>
      </c>
      <c r="E29" s="66"/>
      <c r="G29" s="25"/>
    </row>
    <row r="30" spans="1:7" ht="15.75" thickBot="1" x14ac:dyDescent="0.3">
      <c r="A30" s="26"/>
      <c r="B30" s="28" t="s">
        <v>27</v>
      </c>
      <c r="C30" s="27" t="s">
        <v>28</v>
      </c>
      <c r="D30" s="65" t="s">
        <v>21</v>
      </c>
      <c r="E30" s="66"/>
    </row>
    <row r="31" spans="1:7" ht="15.75" thickBot="1" x14ac:dyDescent="0.3">
      <c r="A31" s="29"/>
      <c r="B31" s="30" t="s">
        <v>29</v>
      </c>
      <c r="C31" s="27" t="s">
        <v>30</v>
      </c>
      <c r="D31" s="65" t="s">
        <v>21</v>
      </c>
      <c r="E31" s="66"/>
      <c r="G31" s="25"/>
    </row>
    <row r="32" spans="1:7" ht="15.75" thickBot="1" x14ac:dyDescent="0.3">
      <c r="A32" s="29"/>
      <c r="B32" s="30" t="s">
        <v>31</v>
      </c>
      <c r="C32" s="27" t="s">
        <v>32</v>
      </c>
      <c r="D32" s="65" t="s">
        <v>21</v>
      </c>
      <c r="E32" s="66"/>
      <c r="G32" s="25"/>
    </row>
    <row r="33" spans="1:7" ht="141" thickBot="1" x14ac:dyDescent="0.3">
      <c r="A33" s="21"/>
      <c r="B33" s="30" t="s">
        <v>33</v>
      </c>
      <c r="C33" s="31" t="s">
        <v>34</v>
      </c>
      <c r="D33" s="65" t="s">
        <v>21</v>
      </c>
      <c r="E33" s="66"/>
      <c r="G33" s="25"/>
    </row>
    <row r="34" spans="1:7" ht="15.75" thickBot="1" x14ac:dyDescent="0.3">
      <c r="A34" s="22" t="s">
        <v>37</v>
      </c>
      <c r="B34" s="28" t="s">
        <v>38</v>
      </c>
      <c r="C34" s="31" t="s">
        <v>39</v>
      </c>
      <c r="D34" s="65" t="s">
        <v>21</v>
      </c>
      <c r="E34" s="66"/>
      <c r="G34" s="25"/>
    </row>
    <row r="35" spans="1:7" ht="15.75" thickBot="1" x14ac:dyDescent="0.3">
      <c r="A35" s="22" t="s">
        <v>40</v>
      </c>
      <c r="B35" s="88" t="s">
        <v>41</v>
      </c>
      <c r="C35" s="88"/>
      <c r="D35" s="65" t="s">
        <v>21</v>
      </c>
      <c r="E35" s="66"/>
    </row>
    <row r="37" spans="1:7" ht="15.75" thickBot="1" x14ac:dyDescent="0.3"/>
    <row r="38" spans="1:7" ht="15.75" thickBot="1" x14ac:dyDescent="0.3">
      <c r="A38" s="34" t="s">
        <v>6</v>
      </c>
      <c r="B38" s="74" t="str">
        <f>A11</f>
        <v>1B</v>
      </c>
      <c r="C38" s="74"/>
      <c r="D38" s="35" t="s">
        <v>46</v>
      </c>
      <c r="E38" s="36" t="s">
        <v>16</v>
      </c>
    </row>
    <row r="39" spans="1:7" ht="15.75" thickBot="1" x14ac:dyDescent="0.3">
      <c r="A39" s="34" t="s">
        <v>7</v>
      </c>
      <c r="B39" s="75" t="str">
        <f>B11</f>
        <v>Interaktivní displej 86" namobilním stojanu s el. zdvihem</v>
      </c>
      <c r="C39" s="75"/>
      <c r="D39" s="37" t="s">
        <v>13</v>
      </c>
      <c r="E39" s="36" t="s">
        <v>16</v>
      </c>
    </row>
    <row r="40" spans="1:7" ht="26.25" thickBot="1" x14ac:dyDescent="0.3">
      <c r="A40" s="38" t="s">
        <v>47</v>
      </c>
      <c r="B40" s="75">
        <f>C11</f>
        <v>1</v>
      </c>
      <c r="C40" s="75"/>
      <c r="D40" s="39" t="s">
        <v>14</v>
      </c>
      <c r="E40" s="36" t="s">
        <v>16</v>
      </c>
    </row>
    <row r="41" spans="1:7" ht="15.75" thickBot="1" x14ac:dyDescent="0.3">
      <c r="A41" s="78" t="s">
        <v>48</v>
      </c>
      <c r="B41" s="81" t="s">
        <v>49</v>
      </c>
      <c r="C41" s="40" t="s">
        <v>50</v>
      </c>
      <c r="D41" s="65" t="s">
        <v>21</v>
      </c>
      <c r="E41" s="66"/>
    </row>
    <row r="42" spans="1:7" ht="15.75" thickBot="1" x14ac:dyDescent="0.3">
      <c r="A42" s="79"/>
      <c r="B42" s="82"/>
      <c r="C42" s="41" t="s">
        <v>51</v>
      </c>
      <c r="D42" s="65" t="s">
        <v>21</v>
      </c>
      <c r="E42" s="66"/>
    </row>
    <row r="43" spans="1:7" ht="15.75" thickBot="1" x14ac:dyDescent="0.3">
      <c r="A43" s="79"/>
      <c r="B43" s="82"/>
      <c r="C43" s="42" t="s">
        <v>52</v>
      </c>
      <c r="D43" s="65" t="s">
        <v>21</v>
      </c>
      <c r="E43" s="66"/>
    </row>
    <row r="44" spans="1:7" ht="15.75" thickBot="1" x14ac:dyDescent="0.3">
      <c r="A44" s="79"/>
      <c r="B44" s="82"/>
      <c r="C44" s="43" t="s">
        <v>53</v>
      </c>
      <c r="D44" s="65" t="s">
        <v>21</v>
      </c>
      <c r="E44" s="66"/>
    </row>
    <row r="45" spans="1:7" ht="15.75" thickBot="1" x14ac:dyDescent="0.3">
      <c r="A45" s="79"/>
      <c r="B45" s="82"/>
      <c r="C45" s="41" t="s">
        <v>54</v>
      </c>
      <c r="D45" s="65" t="s">
        <v>21</v>
      </c>
      <c r="E45" s="66"/>
    </row>
    <row r="46" spans="1:7" ht="15.75" thickBot="1" x14ac:dyDescent="0.3">
      <c r="A46" s="79"/>
      <c r="B46" s="82"/>
      <c r="C46" s="41" t="s">
        <v>55</v>
      </c>
      <c r="D46" s="65" t="s">
        <v>21</v>
      </c>
      <c r="E46" s="66"/>
    </row>
    <row r="47" spans="1:7" ht="23.25" customHeight="1" thickBot="1" x14ac:dyDescent="0.3">
      <c r="A47" s="79"/>
      <c r="B47" s="82"/>
      <c r="C47" s="41" t="s">
        <v>56</v>
      </c>
      <c r="D47" s="65" t="s">
        <v>21</v>
      </c>
      <c r="E47" s="66"/>
    </row>
    <row r="48" spans="1:7" x14ac:dyDescent="0.25">
      <c r="A48" s="79"/>
      <c r="B48" s="81" t="s">
        <v>57</v>
      </c>
      <c r="C48" s="84" t="s">
        <v>93</v>
      </c>
      <c r="D48" s="94" t="s">
        <v>21</v>
      </c>
      <c r="E48" s="95"/>
    </row>
    <row r="49" spans="1:5" ht="30.75" customHeight="1" thickBot="1" x14ac:dyDescent="0.3">
      <c r="A49" s="79"/>
      <c r="B49" s="83"/>
      <c r="C49" s="85"/>
      <c r="D49" s="96"/>
      <c r="E49" s="97"/>
    </row>
    <row r="50" spans="1:5" ht="141" customHeight="1" thickBot="1" x14ac:dyDescent="0.3">
      <c r="A50" s="79"/>
      <c r="B50" s="61" t="s">
        <v>58</v>
      </c>
      <c r="C50" s="44" t="s">
        <v>59</v>
      </c>
      <c r="D50" s="65" t="s">
        <v>21</v>
      </c>
      <c r="E50" s="66"/>
    </row>
    <row r="51" spans="1:5" x14ac:dyDescent="0.25">
      <c r="A51" s="79"/>
      <c r="B51" s="81" t="s">
        <v>87</v>
      </c>
      <c r="C51" s="86" t="s">
        <v>88</v>
      </c>
      <c r="D51" s="98" t="s">
        <v>21</v>
      </c>
      <c r="E51" s="95"/>
    </row>
    <row r="52" spans="1:5" ht="39" customHeight="1" thickBot="1" x14ac:dyDescent="0.3">
      <c r="A52" s="79"/>
      <c r="B52" s="83"/>
      <c r="C52" s="87"/>
      <c r="D52" s="99"/>
      <c r="E52" s="97"/>
    </row>
    <row r="53" spans="1:5" ht="16.5" customHeight="1" thickBot="1" x14ac:dyDescent="0.3">
      <c r="A53" s="80"/>
      <c r="B53" s="38" t="s">
        <v>38</v>
      </c>
      <c r="C53" s="45" t="s">
        <v>89</v>
      </c>
      <c r="D53" s="65" t="s">
        <v>21</v>
      </c>
      <c r="E53" s="66"/>
    </row>
    <row r="54" spans="1:5" ht="15.75" thickBot="1" x14ac:dyDescent="0.3">
      <c r="A54" s="46" t="s">
        <v>60</v>
      </c>
      <c r="B54" s="73" t="s">
        <v>61</v>
      </c>
      <c r="C54" s="73"/>
      <c r="D54" s="65" t="s">
        <v>21</v>
      </c>
      <c r="E54" s="66"/>
    </row>
    <row r="55" spans="1:5" ht="31.5" customHeight="1" thickBot="1" x14ac:dyDescent="0.3">
      <c r="A55" s="41" t="s">
        <v>62</v>
      </c>
      <c r="B55" s="73" t="s">
        <v>90</v>
      </c>
      <c r="C55" s="73"/>
      <c r="D55" s="65" t="s">
        <v>21</v>
      </c>
      <c r="E55" s="66"/>
    </row>
    <row r="56" spans="1:5" ht="22.5" customHeight="1" x14ac:dyDescent="0.25">
      <c r="A56" s="47"/>
      <c r="B56" s="47"/>
      <c r="C56" s="47"/>
      <c r="D56" s="76"/>
      <c r="E56" s="77"/>
    </row>
    <row r="57" spans="1:5" ht="15.75" thickBot="1" x14ac:dyDescent="0.3">
      <c r="A57" s="47"/>
      <c r="B57" s="47"/>
      <c r="C57" s="47"/>
      <c r="D57" s="47"/>
      <c r="E57" s="47"/>
    </row>
    <row r="58" spans="1:5" ht="26.25" thickBot="1" x14ac:dyDescent="0.3">
      <c r="A58" s="34" t="s">
        <v>6</v>
      </c>
      <c r="B58" s="74" t="str">
        <f>A12</f>
        <v>1C</v>
      </c>
      <c r="C58" s="74"/>
      <c r="D58" s="35" t="s">
        <v>15</v>
      </c>
      <c r="E58" s="36" t="s">
        <v>16</v>
      </c>
    </row>
    <row r="59" spans="1:5" ht="26.25" thickBot="1" x14ac:dyDescent="0.3">
      <c r="A59" s="34" t="s">
        <v>7</v>
      </c>
      <c r="B59" s="75" t="str">
        <f>B12</f>
        <v>Dataprojektor</v>
      </c>
      <c r="C59" s="75"/>
      <c r="D59" s="37" t="s">
        <v>12</v>
      </c>
      <c r="E59" s="36" t="s">
        <v>16</v>
      </c>
    </row>
    <row r="60" spans="1:5" ht="26.25" thickBot="1" x14ac:dyDescent="0.3">
      <c r="A60" s="38" t="s">
        <v>47</v>
      </c>
      <c r="B60" s="75">
        <f>C12</f>
        <v>4</v>
      </c>
      <c r="C60" s="75"/>
      <c r="D60" s="39" t="s">
        <v>14</v>
      </c>
      <c r="E60" s="36" t="s">
        <v>16</v>
      </c>
    </row>
    <row r="61" spans="1:5" ht="15.75" thickBot="1" x14ac:dyDescent="0.3">
      <c r="A61" s="48" t="s">
        <v>48</v>
      </c>
      <c r="B61" s="49" t="s">
        <v>63</v>
      </c>
      <c r="C61" s="50" t="s">
        <v>64</v>
      </c>
      <c r="D61" s="65" t="s">
        <v>21</v>
      </c>
      <c r="E61" s="66"/>
    </row>
    <row r="62" spans="1:5" ht="15.75" thickBot="1" x14ac:dyDescent="0.3">
      <c r="A62" s="51"/>
      <c r="B62" s="49" t="s">
        <v>65</v>
      </c>
      <c r="C62" s="52" t="s">
        <v>66</v>
      </c>
      <c r="D62" s="65" t="s">
        <v>21</v>
      </c>
      <c r="E62" s="66"/>
    </row>
    <row r="63" spans="1:5" ht="15.75" thickBot="1" x14ac:dyDescent="0.3">
      <c r="A63" s="51"/>
      <c r="B63" s="49" t="s">
        <v>67</v>
      </c>
      <c r="C63" s="53" t="s">
        <v>68</v>
      </c>
      <c r="D63" s="65" t="s">
        <v>21</v>
      </c>
      <c r="E63" s="66"/>
    </row>
    <row r="64" spans="1:5" ht="15.75" thickBot="1" x14ac:dyDescent="0.3">
      <c r="A64" s="54"/>
      <c r="B64" s="55" t="s">
        <v>69</v>
      </c>
      <c r="C64" s="53">
        <v>0.67361111111111116</v>
      </c>
      <c r="D64" s="65" t="s">
        <v>21</v>
      </c>
      <c r="E64" s="66"/>
    </row>
    <row r="65" spans="1:5" ht="15.75" thickBot="1" x14ac:dyDescent="0.3">
      <c r="A65" s="54"/>
      <c r="B65" s="55" t="s">
        <v>70</v>
      </c>
      <c r="C65" s="56" t="s">
        <v>71</v>
      </c>
      <c r="D65" s="65" t="s">
        <v>21</v>
      </c>
      <c r="E65" s="66"/>
    </row>
    <row r="66" spans="1:5" ht="15.75" thickBot="1" x14ac:dyDescent="0.3">
      <c r="A66" s="54"/>
      <c r="B66" s="55" t="s">
        <v>72</v>
      </c>
      <c r="C66" s="52" t="s">
        <v>73</v>
      </c>
      <c r="D66" s="65" t="s">
        <v>21</v>
      </c>
      <c r="E66" s="66"/>
    </row>
    <row r="67" spans="1:5" ht="15.75" thickBot="1" x14ac:dyDescent="0.3">
      <c r="A67" s="54"/>
      <c r="B67" s="55" t="s">
        <v>29</v>
      </c>
      <c r="C67" s="52" t="s">
        <v>74</v>
      </c>
      <c r="D67" s="65" t="s">
        <v>21</v>
      </c>
      <c r="E67" s="66"/>
    </row>
    <row r="68" spans="1:5" ht="15.75" thickBot="1" x14ac:dyDescent="0.3">
      <c r="A68" s="51"/>
      <c r="B68" s="55" t="s">
        <v>75</v>
      </c>
      <c r="C68" s="56" t="s">
        <v>76</v>
      </c>
      <c r="D68" s="65" t="s">
        <v>21</v>
      </c>
      <c r="E68" s="66"/>
    </row>
    <row r="69" spans="1:5" ht="15.75" thickBot="1" x14ac:dyDescent="0.3">
      <c r="A69" s="51"/>
      <c r="B69" s="55" t="s">
        <v>77</v>
      </c>
      <c r="C69" s="56" t="s">
        <v>78</v>
      </c>
      <c r="D69" s="65" t="s">
        <v>21</v>
      </c>
      <c r="E69" s="66"/>
    </row>
    <row r="70" spans="1:5" ht="26.25" thickBot="1" x14ac:dyDescent="0.3">
      <c r="A70" s="69" t="s">
        <v>79</v>
      </c>
      <c r="B70" s="55" t="s">
        <v>80</v>
      </c>
      <c r="C70" s="56" t="s">
        <v>81</v>
      </c>
      <c r="D70" s="65" t="s">
        <v>21</v>
      </c>
      <c r="E70" s="66"/>
    </row>
    <row r="71" spans="1:5" ht="33" customHeight="1" thickBot="1" x14ac:dyDescent="0.3">
      <c r="A71" s="70"/>
      <c r="B71" s="55" t="s">
        <v>82</v>
      </c>
      <c r="C71" s="56" t="s">
        <v>83</v>
      </c>
      <c r="D71" s="65" t="s">
        <v>21</v>
      </c>
      <c r="E71" s="66"/>
    </row>
    <row r="72" spans="1:5" ht="50.25" customHeight="1" thickBot="1" x14ac:dyDescent="0.3">
      <c r="A72" s="57" t="s">
        <v>84</v>
      </c>
      <c r="B72" s="71" t="s">
        <v>85</v>
      </c>
      <c r="C72" s="72"/>
      <c r="D72" s="65" t="s">
        <v>21</v>
      </c>
      <c r="E72" s="66"/>
    </row>
    <row r="73" spans="1:5" ht="46.5" customHeight="1" thickBot="1" x14ac:dyDescent="0.3">
      <c r="A73" s="58" t="s">
        <v>40</v>
      </c>
      <c r="B73" s="67" t="s">
        <v>86</v>
      </c>
      <c r="C73" s="68"/>
      <c r="D73" s="65" t="s">
        <v>21</v>
      </c>
      <c r="E73" s="66"/>
    </row>
    <row r="74" spans="1:5" x14ac:dyDescent="0.25">
      <c r="A74"/>
      <c r="B74"/>
      <c r="C74"/>
      <c r="D74"/>
      <c r="E74"/>
    </row>
  </sheetData>
  <mergeCells count="62">
    <mergeCell ref="D48:E49"/>
    <mergeCell ref="D51:E52"/>
    <mergeCell ref="D26:E26"/>
    <mergeCell ref="D32:E32"/>
    <mergeCell ref="D33:E33"/>
    <mergeCell ref="D34:E34"/>
    <mergeCell ref="D41:E41"/>
    <mergeCell ref="D42:E42"/>
    <mergeCell ref="D43:E43"/>
    <mergeCell ref="D44:E44"/>
    <mergeCell ref="D45:E45"/>
    <mergeCell ref="D46:E46"/>
    <mergeCell ref="D47:E47"/>
    <mergeCell ref="D50:E50"/>
    <mergeCell ref="B35:C35"/>
    <mergeCell ref="D35:E35"/>
    <mergeCell ref="D31:E31"/>
    <mergeCell ref="A7:E7"/>
    <mergeCell ref="A8:E8"/>
    <mergeCell ref="A21:E21"/>
    <mergeCell ref="B22:C22"/>
    <mergeCell ref="D25:E25"/>
    <mergeCell ref="D27:E27"/>
    <mergeCell ref="D28:E28"/>
    <mergeCell ref="D29:E29"/>
    <mergeCell ref="D30:E30"/>
    <mergeCell ref="B23:C23"/>
    <mergeCell ref="B24:C24"/>
    <mergeCell ref="B38:C38"/>
    <mergeCell ref="B39:C39"/>
    <mergeCell ref="B40:C40"/>
    <mergeCell ref="A41:A53"/>
    <mergeCell ref="B41:B47"/>
    <mergeCell ref="B48:B49"/>
    <mergeCell ref="C48:C49"/>
    <mergeCell ref="B51:B52"/>
    <mergeCell ref="C51:C52"/>
    <mergeCell ref="D53:E53"/>
    <mergeCell ref="B54:C54"/>
    <mergeCell ref="D54:E54"/>
    <mergeCell ref="D64:E64"/>
    <mergeCell ref="B58:C58"/>
    <mergeCell ref="B59:C59"/>
    <mergeCell ref="B60:C60"/>
    <mergeCell ref="B55:C55"/>
    <mergeCell ref="D55:E55"/>
    <mergeCell ref="D56:E56"/>
    <mergeCell ref="D61:E61"/>
    <mergeCell ref="D62:E62"/>
    <mergeCell ref="D63:E63"/>
    <mergeCell ref="B73:C73"/>
    <mergeCell ref="D73:E73"/>
    <mergeCell ref="A70:A71"/>
    <mergeCell ref="D70:E70"/>
    <mergeCell ref="D71:E71"/>
    <mergeCell ref="B72:C72"/>
    <mergeCell ref="D72:E72"/>
    <mergeCell ref="D65:E65"/>
    <mergeCell ref="D66:E66"/>
    <mergeCell ref="D67:E67"/>
    <mergeCell ref="D68:E68"/>
    <mergeCell ref="D69:E69"/>
  </mergeCells>
  <pageMargins left="0.25" right="0.25" top="0.75" bottom="0.75" header="0.3" footer="0.3"/>
  <pageSetup paperSize="9" scale="54" firstPageNumber="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5" x14ac:dyDescent="0.25"/>
  <cols>
    <col min="1" max="1" width="30.7109375" bestFit="1" customWidth="1"/>
    <col min="2" max="2" width="50.7109375" bestFit="1" customWidth="1"/>
    <col min="3" max="3" width="29.28515625" bestFit="1" customWidth="1"/>
    <col min="4" max="4" width="11.140625" bestFit="1" customWidth="1"/>
  </cols>
  <sheetData>
    <row r="1" spans="1:4" x14ac:dyDescent="0.25">
      <c r="D1" t="s">
        <v>2</v>
      </c>
    </row>
    <row r="2" spans="1:4" x14ac:dyDescent="0.25">
      <c r="C2" t="s">
        <v>4</v>
      </c>
      <c r="D2" t="s">
        <v>3</v>
      </c>
    </row>
    <row r="3" spans="1:4" x14ac:dyDescent="0.25">
      <c r="A3" t="s">
        <v>0</v>
      </c>
    </row>
    <row r="5" spans="1:4" x14ac:dyDescent="0.25">
      <c r="B5" t="s">
        <v>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Tech. spec.</vt:lpstr>
      <vt:lpstr>List4</vt:lpstr>
      <vt:lpstr>DruhVZ</vt:lpstr>
      <vt:lpstr>hodnoceni</vt:lpstr>
      <vt:lpstr>kvalifikace</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2022-01-07T10:53:59Z</dcterms:created>
  <dcterms:modified xsi:type="dcterms:W3CDTF">2024-10-17T13:39:20Z</dcterms:modified>
</cp:coreProperties>
</file>