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03_Dodání disk. pole a komp. disky pro PřF v DNS (OP JAK)\"/>
    </mc:Choice>
  </mc:AlternateContent>
  <bookViews>
    <workbookView xWindow="2868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B40" i="1" l="1"/>
  <c r="B39" i="1"/>
  <c r="B38" i="1"/>
  <c r="B22" i="1"/>
  <c r="B21" i="1"/>
  <c r="B20" i="1"/>
  <c r="E10" i="1"/>
  <c r="E11" i="1" l="1"/>
  <c r="E13" i="1" s="1"/>
</calcChain>
</file>

<file path=xl/sharedStrings.xml><?xml version="1.0" encoding="utf-8"?>
<sst xmlns="http://schemas.openxmlformats.org/spreadsheetml/2006/main" count="111" uniqueCount="55">
  <si>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</si>
  <si>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</si>
  <si>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</si>
  <si>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</si>
  <si>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</si>
  <si>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</si>
  <si>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</si>
  <si>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</si>
  <si>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</si>
  <si>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</si>
  <si>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</si>
  <si>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</si>
  <si>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</si>
  <si>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</si>
  <si>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</si>
  <si>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</si>
  <si>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Kompatibilita</t>
  </si>
  <si>
    <t>Záruční doba</t>
  </si>
  <si>
    <t xml:space="preserve">Další požadavky: </t>
  </si>
  <si>
    <t>Nezaplombovaná case - oprávněným zaměstnancům zadavatele musí být i v záruční době umožněno otevření skříně počítače a instalace dalších komponent PC.</t>
  </si>
  <si>
    <t>Požaduji</t>
  </si>
  <si>
    <t>Ekonomická výhodnost nabídky</t>
  </si>
  <si>
    <t>Nepožaduji</t>
  </si>
  <si>
    <t>Nadlimitní veřejná zakázka</t>
  </si>
  <si>
    <t>Užší řízení</t>
  </si>
  <si>
    <t>1B</t>
  </si>
  <si>
    <t>Zálohovací diskové pole</t>
  </si>
  <si>
    <t>Kompatibilní disky do diskového pole</t>
  </si>
  <si>
    <t>CPU</t>
  </si>
  <si>
    <t>RAM</t>
  </si>
  <si>
    <t>min. 4x DDR4 pozice, min. 1x16GB DDR4 ECC UDIMM</t>
  </si>
  <si>
    <t>HDD</t>
  </si>
  <si>
    <t>Operařní systém</t>
  </si>
  <si>
    <t>s web GUI rozhraním a SSH připojením pro správu zařízení s balíčkovacícm systémem výrobce pro aplikace licencované v rámci nákupu HW pdporující agentní zálohování a zálohování virtualizačních platforem HyperV/VMware za podpory deduplikace a komprese umožňující snapshotování a replikaci</t>
  </si>
  <si>
    <t>Montážní set</t>
  </si>
  <si>
    <t>lyžiny pro umístění do RACK 19"</t>
  </si>
  <si>
    <t>Funkcionalita</t>
  </si>
  <si>
    <t>vyžadujeme dynamické rozšiřování diskového poolu o v budoucnu dokoupené HDD do volných pozic</t>
  </si>
  <si>
    <t>Připojení expanzních boxů pro HDD</t>
  </si>
  <si>
    <t>min. 2x konektory pro připojí expanzního boxu s min. 12 pozicemi (rozšiřitelné min. na 40 HDD pozic =16+12+12)</t>
  </si>
  <si>
    <t>Datová konektivita</t>
  </si>
  <si>
    <t>min. 4x 1Gbps (RJ45), min. 2x 10Gbps (RJ45)</t>
  </si>
  <si>
    <t>Napájecí zdroje</t>
  </si>
  <si>
    <t>redundantní, dostatečný pro plné osazení zařízení</t>
  </si>
  <si>
    <t>min. 2 roky</t>
  </si>
  <si>
    <t>Sassi</t>
  </si>
  <si>
    <t>min. 16x HOTSWAP SATA pozice</t>
  </si>
  <si>
    <t>min. 10x 18TB HDD vyžadujeme prokázání kompatibility s nabízeným diskovým polem výrobcem disku</t>
  </si>
  <si>
    <t>kapacita</t>
  </si>
  <si>
    <t>požadujeme kompatibilitu garantovanou výrobcem se zařízením IČ: 1003662 (RS 4021xs+) do kterého budou instalovány</t>
  </si>
  <si>
    <t>min. 18TB HDD</t>
  </si>
  <si>
    <t>PassMark CPU Mark min. 10 000 bodů dle www.cpubenchmark.net, celková průměrná hodnota bodů ze všech měření. Tuto hodnotu doložte printscreenem ze stránky www.cpubenchmark.net. Hodnota nesmí být starší 1. 5. 2024</t>
  </si>
  <si>
    <t>2A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</si>
  <si>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</si>
  <si>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"ANO", případně doplňte konkrétní číslo / hodnotu parametru.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</si>
</sst>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č&quot;"/>
    <numFmt numFmtId="165" formatCode="#,##0.00&quot; Kč&quot;;[Red]\-#,##0.00&quot; Kč&quot;"/>
    <numFmt numFmtId="166" formatCode="#,##0.00\ &quot;Kč&quot;"/>
  </numFmts>
  <fonts count="14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0" fontId="6" fillId="3" borderId="1" xfId="8" applyFont="1" applyFill="1" applyBorder="1" applyAlignment="1">
      <alignment wrapText="1"/>
    </xf>
    <xf numFmtId="164" fontId="6" fillId="3" borderId="1" xfId="8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3" xfId="8" applyFont="1" applyFill="1" applyBorder="1" applyAlignment="1">
      <alignment vertical="top" wrapText="1"/>
    </xf>
    <xf numFmtId="0" fontId="7" fillId="6" borderId="5" xfId="8" applyFont="1" applyFill="1" applyBorder="1" applyAlignment="1">
      <alignment horizontal="center" vertical="top" wrapText="1"/>
    </xf>
    <xf numFmtId="0" fontId="5" fillId="4" borderId="6" xfId="8" applyFont="1" applyFill="1" applyBorder="1" applyAlignment="1">
      <alignment horizontal="left" vertical="top" wrapText="1"/>
    </xf>
    <xf numFmtId="0" fontId="7" fillId="6" borderId="6" xfId="8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49" fontId="8" fillId="4" borderId="6" xfId="0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5" fillId="7" borderId="1" xfId="8" applyFont="1" applyFill="1" applyBorder="1" applyAlignment="1">
      <alignment horizontal="center"/>
    </xf>
    <xf numFmtId="0" fontId="8" fillId="4" borderId="7" xfId="8" applyFont="1" applyFill="1" applyBorder="1" applyAlignment="1">
      <alignment vertical="top" wrapText="1"/>
    </xf>
    <xf numFmtId="0" fontId="11" fillId="0" borderId="0" xfId="10"/>
    <xf numFmtId="0" fontId="8" fillId="4" borderId="6" xfId="0" applyFont="1" applyFill="1" applyBorder="1" applyAlignment="1">
      <alignment vertical="top" wrapText="1"/>
    </xf>
    <xf numFmtId="0" fontId="6" fillId="2" borderId="12" xfId="8" applyFont="1" applyFill="1" applyBorder="1" applyAlignment="1">
      <alignment wrapText="1"/>
    </xf>
    <xf numFmtId="164" fontId="6" fillId="0" borderId="1" xfId="8" applyNumberFormat="1" applyFont="1" applyBorder="1" applyAlignment="1">
      <alignment horizontal="center" wrapText="1"/>
    </xf>
    <xf numFmtId="0" fontId="6" fillId="0" borderId="1" xfId="8" applyFont="1" applyBorder="1" applyAlignment="1">
      <alignment horizontal="center"/>
    </xf>
    <xf numFmtId="0" fontId="6" fillId="0" borderId="1" xfId="8" applyFont="1" applyBorder="1"/>
    <xf numFmtId="166" fontId="6" fillId="0" borderId="1" xfId="8" applyNumberFormat="1" applyFont="1" applyBorder="1" applyAlignment="1">
      <alignment horizontal="center"/>
    </xf>
    <xf numFmtId="165" fontId="6" fillId="2" borderId="12" xfId="8" applyNumberFormat="1" applyFont="1" applyFill="1" applyBorder="1" applyAlignment="1">
      <alignment horizontal="center" wrapText="1"/>
    </xf>
    <xf numFmtId="0" fontId="12" fillId="0" borderId="0" xfId="8" applyFont="1"/>
    <xf numFmtId="0" fontId="7" fillId="6" borderId="6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6" fillId="3" borderId="0" xfId="8" applyFont="1" applyFill="1" applyBorder="1" applyAlignment="1">
      <alignment wrapText="1"/>
    </xf>
    <xf numFmtId="164" fontId="6" fillId="3" borderId="0" xfId="8" applyNumberFormat="1" applyFont="1" applyFill="1" applyBorder="1" applyAlignment="1">
      <alignment wrapText="1"/>
    </xf>
    <xf numFmtId="49" fontId="13" fillId="8" borderId="13" xfId="0" applyNumberFormat="1" applyFont="1" applyFill="1" applyBorder="1" applyAlignment="1">
      <alignment wrapText="1"/>
    </xf>
    <xf numFmtId="166" fontId="13" fillId="8" borderId="13" xfId="0" applyNumberFormat="1" applyFont="1" applyFill="1" applyBorder="1" applyAlignment="1">
      <alignment horizontal="center" wrapText="1"/>
    </xf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514800</xdr:colOff>
      <xdr:row>7</xdr:row>
      <xdr:rowOff>95400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C819"/>
  <sheetViews>
    <sheetView tabSelected="1" zoomScaleNormal="100" workbookViewId="0">
      <selection activeCell="I33" sqref="I33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19" width="8.7109375" style="1" customWidth="1"/>
    <col min="20" max="1017" width="14.42578125" style="1"/>
  </cols>
  <sheetData>
    <row r="7" spans="1:8" x14ac:dyDescent="0.25">
      <c r="A7" s="39" t="s">
        <v>0</v>
      </c>
      <c r="B7" s="39"/>
      <c r="C7" s="39"/>
      <c r="D7" s="39"/>
      <c r="E7" s="39"/>
    </row>
    <row r="8" spans="1:8" x14ac:dyDescent="0.25">
      <c r="A8" s="40"/>
      <c r="B8" s="40"/>
      <c r="C8" s="40"/>
      <c r="D8" s="40"/>
      <c r="E8" s="40"/>
    </row>
    <row r="9" spans="1:8" ht="29.1" customHeight="1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8" ht="29.1" customHeight="1" x14ac:dyDescent="0.25">
      <c r="A10" s="2" t="s">
        <v>6</v>
      </c>
      <c r="B10" s="4" t="s">
        <v>26</v>
      </c>
      <c r="C10" s="17">
        <v>1</v>
      </c>
      <c r="D10" s="5">
        <v>256407</v>
      </c>
      <c r="E10" s="6">
        <f>C10*D10</f>
        <v>256407</v>
      </c>
      <c r="G10" s="19"/>
      <c r="H10" s="19"/>
    </row>
    <row r="11" spans="1:8" x14ac:dyDescent="0.25">
      <c r="A11" s="2" t="s">
        <v>25</v>
      </c>
      <c r="B11" s="4" t="s">
        <v>27</v>
      </c>
      <c r="C11" s="17">
        <v>10</v>
      </c>
      <c r="D11" s="22">
        <v>14255</v>
      </c>
      <c r="E11" s="6">
        <f>C11*D11</f>
        <v>142550</v>
      </c>
    </row>
    <row r="12" spans="1:8" x14ac:dyDescent="0.25">
      <c r="A12" s="23" t="s">
        <v>52</v>
      </c>
      <c r="B12" s="24" t="s">
        <v>27</v>
      </c>
      <c r="C12" s="23">
        <v>3</v>
      </c>
      <c r="D12" s="25">
        <v>14255</v>
      </c>
      <c r="E12" s="25">
        <f>D12*C12</f>
        <v>42765</v>
      </c>
    </row>
    <row r="13" spans="1:8" ht="30.6" customHeight="1" x14ac:dyDescent="0.25">
      <c r="D13" s="21" t="s">
        <v>7</v>
      </c>
      <c r="E13" s="26">
        <f>E10+E11+E12</f>
        <v>441722</v>
      </c>
    </row>
    <row r="14" spans="1:8" ht="1.5" customHeight="1" x14ac:dyDescent="0.25">
      <c r="D14" s="7" t="s">
        <v>8</v>
      </c>
      <c r="E14" s="8"/>
    </row>
    <row r="15" spans="1:8" ht="1.5" customHeight="1" x14ac:dyDescent="0.25">
      <c r="D15" s="41"/>
      <c r="E15" s="42"/>
    </row>
    <row r="16" spans="1:8" ht="1.5" customHeight="1" x14ac:dyDescent="0.25">
      <c r="D16" s="41"/>
      <c r="E16" s="42"/>
    </row>
    <row r="17" spans="1:5" ht="31.5" customHeight="1" x14ac:dyDescent="0.25">
      <c r="D17" s="43" t="s">
        <v>8</v>
      </c>
      <c r="E17" s="44"/>
    </row>
    <row r="18" spans="1:5" ht="15.75" customHeight="1" x14ac:dyDescent="0.25"/>
    <row r="19" spans="1:5" ht="15.75" customHeight="1" thickBot="1" x14ac:dyDescent="0.3"/>
    <row r="20" spans="1:5" ht="15.75" customHeight="1" thickBot="1" x14ac:dyDescent="0.3">
      <c r="A20" s="9" t="s">
        <v>1</v>
      </c>
      <c r="B20" s="30" t="str">
        <f>A10</f>
        <v>1A</v>
      </c>
      <c r="C20" s="30"/>
      <c r="D20" s="10" t="s">
        <v>9</v>
      </c>
      <c r="E20" s="11" t="s">
        <v>10</v>
      </c>
    </row>
    <row r="21" spans="1:5" ht="15.75" customHeight="1" thickBot="1" x14ac:dyDescent="0.3">
      <c r="A21" s="9"/>
      <c r="B21" s="31" t="str">
        <f>B10</f>
        <v>Zálohovací diskové pole</v>
      </c>
      <c r="C21" s="31"/>
      <c r="D21" s="12" t="s">
        <v>8</v>
      </c>
      <c r="E21" s="11" t="s">
        <v>10</v>
      </c>
    </row>
    <row r="22" spans="1:5" ht="15.75" customHeight="1" thickBot="1" x14ac:dyDescent="0.3">
      <c r="A22" s="32" t="s">
        <v>11</v>
      </c>
      <c r="B22" s="34">
        <f>C10</f>
        <v>1</v>
      </c>
      <c r="C22" s="35"/>
      <c r="D22" s="12" t="s">
        <v>12</v>
      </c>
      <c r="E22" s="11" t="s">
        <v>10</v>
      </c>
    </row>
    <row r="23" spans="1:5" ht="15.75" customHeight="1" thickBot="1" x14ac:dyDescent="0.3">
      <c r="A23" s="33"/>
      <c r="B23" s="36"/>
      <c r="C23" s="37"/>
      <c r="D23" s="12" t="s">
        <v>13</v>
      </c>
      <c r="E23" s="13" t="s">
        <v>10</v>
      </c>
    </row>
    <row r="24" spans="1:5" ht="39" thickBot="1" x14ac:dyDescent="0.3">
      <c r="A24" s="38" t="s">
        <v>14</v>
      </c>
      <c r="B24" s="14" t="s">
        <v>28</v>
      </c>
      <c r="C24" s="15" t="s">
        <v>51</v>
      </c>
      <c r="D24" s="28" t="s">
        <v>15</v>
      </c>
      <c r="E24" s="28"/>
    </row>
    <row r="25" spans="1:5" ht="15.75" thickBot="1" x14ac:dyDescent="0.3">
      <c r="A25" s="38"/>
      <c r="B25" s="16" t="s">
        <v>29</v>
      </c>
      <c r="C25" s="14" t="s">
        <v>30</v>
      </c>
      <c r="D25" s="28" t="s">
        <v>15</v>
      </c>
      <c r="E25" s="28"/>
    </row>
    <row r="26" spans="1:5" ht="15.75" thickBot="1" x14ac:dyDescent="0.3">
      <c r="A26" s="38"/>
      <c r="B26" s="16" t="s">
        <v>45</v>
      </c>
      <c r="C26" s="18" t="s">
        <v>46</v>
      </c>
      <c r="D26" s="28" t="s">
        <v>15</v>
      </c>
      <c r="E26" s="28"/>
    </row>
    <row r="27" spans="1:5" ht="26.25" thickBot="1" x14ac:dyDescent="0.3">
      <c r="A27" s="38"/>
      <c r="B27" s="16" t="s">
        <v>31</v>
      </c>
      <c r="C27" s="18" t="s">
        <v>47</v>
      </c>
      <c r="D27" s="28" t="s">
        <v>15</v>
      </c>
      <c r="E27" s="28"/>
    </row>
    <row r="28" spans="1:5" ht="51.75" thickBot="1" x14ac:dyDescent="0.3">
      <c r="A28" s="38"/>
      <c r="B28" s="16" t="s">
        <v>32</v>
      </c>
      <c r="C28" s="18" t="s">
        <v>33</v>
      </c>
      <c r="D28" s="28" t="s">
        <v>15</v>
      </c>
      <c r="E28" s="28"/>
    </row>
    <row r="29" spans="1:5" ht="15.75" thickBot="1" x14ac:dyDescent="0.3">
      <c r="A29" s="38"/>
      <c r="B29" s="16" t="s">
        <v>34</v>
      </c>
      <c r="C29" s="18" t="s">
        <v>35</v>
      </c>
      <c r="D29" s="28" t="s">
        <v>15</v>
      </c>
      <c r="E29" s="28"/>
    </row>
    <row r="30" spans="1:5" ht="26.25" thickBot="1" x14ac:dyDescent="0.3">
      <c r="A30" s="38"/>
      <c r="B30" s="16" t="s">
        <v>36</v>
      </c>
      <c r="C30" s="18" t="s">
        <v>37</v>
      </c>
      <c r="D30" s="28" t="s">
        <v>15</v>
      </c>
      <c r="E30" s="28"/>
    </row>
    <row r="31" spans="1:5" ht="26.25" thickBot="1" x14ac:dyDescent="0.3">
      <c r="A31" s="38"/>
      <c r="B31" s="16" t="s">
        <v>38</v>
      </c>
      <c r="C31" s="18" t="s">
        <v>39</v>
      </c>
      <c r="D31" s="28" t="s">
        <v>15</v>
      </c>
      <c r="E31" s="28"/>
    </row>
    <row r="32" spans="1:5" ht="15.75" thickBot="1" x14ac:dyDescent="0.3">
      <c r="A32" s="38"/>
      <c r="B32" s="16" t="s">
        <v>40</v>
      </c>
      <c r="C32" s="18" t="s">
        <v>41</v>
      </c>
      <c r="D32" s="28" t="s">
        <v>15</v>
      </c>
      <c r="E32" s="28"/>
    </row>
    <row r="33" spans="1:5" ht="15.75" thickBot="1" x14ac:dyDescent="0.3">
      <c r="A33" s="38"/>
      <c r="B33" s="16" t="s">
        <v>42</v>
      </c>
      <c r="C33" s="18" t="s">
        <v>43</v>
      </c>
      <c r="D33" s="28" t="s">
        <v>15</v>
      </c>
      <c r="E33" s="28"/>
    </row>
    <row r="34" spans="1:5" ht="15.75" customHeight="1" thickBot="1" x14ac:dyDescent="0.3">
      <c r="A34" s="14" t="s">
        <v>17</v>
      </c>
      <c r="B34" s="29" t="s">
        <v>44</v>
      </c>
      <c r="C34" s="29"/>
      <c r="D34" s="28" t="s">
        <v>15</v>
      </c>
      <c r="E34" s="28"/>
    </row>
    <row r="35" spans="1:5" ht="15.75" customHeight="1" thickBot="1" x14ac:dyDescent="0.3">
      <c r="A35" s="16" t="s">
        <v>18</v>
      </c>
      <c r="B35" s="29" t="s">
        <v>19</v>
      </c>
      <c r="C35" s="29"/>
      <c r="D35" s="28" t="s">
        <v>15</v>
      </c>
      <c r="E35" s="28"/>
    </row>
    <row r="36" spans="1:5" ht="15.75" customHeight="1" x14ac:dyDescent="0.25"/>
    <row r="37" spans="1:5" ht="15.75" customHeight="1" thickBot="1" x14ac:dyDescent="0.3"/>
    <row r="38" spans="1:5" ht="15.75" customHeight="1" thickBot="1" x14ac:dyDescent="0.3">
      <c r="A38" s="9" t="s">
        <v>1</v>
      </c>
      <c r="B38" s="30" t="str">
        <f>A11</f>
        <v>1B</v>
      </c>
      <c r="C38" s="30"/>
      <c r="D38" s="10" t="s">
        <v>9</v>
      </c>
      <c r="E38" s="11" t="s">
        <v>10</v>
      </c>
    </row>
    <row r="39" spans="1:5" ht="15.75" customHeight="1" thickBot="1" x14ac:dyDescent="0.3">
      <c r="A39" s="9"/>
      <c r="B39" s="31" t="str">
        <f>B11</f>
        <v>Kompatibilní disky do diskového pole</v>
      </c>
      <c r="C39" s="31"/>
      <c r="D39" s="12" t="s">
        <v>8</v>
      </c>
      <c r="E39" s="11" t="s">
        <v>10</v>
      </c>
    </row>
    <row r="40" spans="1:5" ht="15.75" customHeight="1" thickBot="1" x14ac:dyDescent="0.3">
      <c r="A40" s="32" t="s">
        <v>11</v>
      </c>
      <c r="B40" s="34">
        <f>C11</f>
        <v>10</v>
      </c>
      <c r="C40" s="35"/>
      <c r="D40" s="12" t="s">
        <v>12</v>
      </c>
      <c r="E40" s="11" t="s">
        <v>10</v>
      </c>
    </row>
    <row r="41" spans="1:5" ht="15.75" customHeight="1" thickBot="1" x14ac:dyDescent="0.3">
      <c r="A41" s="33"/>
      <c r="B41" s="36"/>
      <c r="C41" s="37"/>
      <c r="D41" s="12" t="s">
        <v>13</v>
      </c>
      <c r="E41" s="13" t="s">
        <v>10</v>
      </c>
    </row>
    <row r="42" spans="1:5" ht="15.75" thickBot="1" x14ac:dyDescent="0.3">
      <c r="A42" s="38" t="s">
        <v>14</v>
      </c>
      <c r="B42" s="14" t="s">
        <v>48</v>
      </c>
      <c r="C42" s="15" t="s">
        <v>50</v>
      </c>
      <c r="D42" s="28" t="s">
        <v>15</v>
      </c>
      <c r="E42" s="28"/>
    </row>
    <row r="43" spans="1:5" ht="26.25" thickBot="1" x14ac:dyDescent="0.3">
      <c r="A43" s="38"/>
      <c r="B43" s="16" t="s">
        <v>16</v>
      </c>
      <c r="C43" s="14" t="s">
        <v>49</v>
      </c>
      <c r="D43" s="28" t="s">
        <v>15</v>
      </c>
      <c r="E43" s="28"/>
    </row>
    <row r="44" spans="1:5" ht="15.75" customHeight="1" thickBot="1" x14ac:dyDescent="0.3">
      <c r="A44" s="14" t="s">
        <v>17</v>
      </c>
      <c r="B44" s="29" t="s">
        <v>44</v>
      </c>
      <c r="C44" s="29"/>
      <c r="D44" s="28" t="s">
        <v>15</v>
      </c>
      <c r="E44" s="28"/>
    </row>
    <row r="45" spans="1:5" ht="15.75" customHeight="1" x14ac:dyDescent="0.25"/>
    <row r="46" spans="1:5" ht="15.75" customHeight="1" thickBot="1" x14ac:dyDescent="0.3"/>
    <row r="47" spans="1:5" ht="15.75" customHeight="1" thickBot="1" x14ac:dyDescent="0.3">
      <c r="A47" s="9" t="s">
        <v>1</v>
      </c>
      <c r="B47" s="30" t="s">
        <v>52</v>
      </c>
      <c r="C47" s="30"/>
      <c r="D47" s="10" t="s">
        <v>9</v>
      </c>
      <c r="E47" s="11" t="s">
        <v>10</v>
      </c>
    </row>
    <row r="48" spans="1:5" ht="15.75" customHeight="1" thickBot="1" x14ac:dyDescent="0.3">
      <c r="A48" s="9"/>
      <c r="B48" s="31" t="s">
        <v>27</v>
      </c>
      <c r="C48" s="31"/>
      <c r="D48" s="12" t="s">
        <v>8</v>
      </c>
      <c r="E48" s="11" t="s">
        <v>10</v>
      </c>
    </row>
    <row r="49" spans="1:9" ht="15.75" customHeight="1" thickBot="1" x14ac:dyDescent="0.3">
      <c r="A49" s="32" t="s">
        <v>11</v>
      </c>
      <c r="B49" s="34">
        <v>3</v>
      </c>
      <c r="C49" s="35"/>
      <c r="D49" s="12" t="s">
        <v>12</v>
      </c>
      <c r="E49" s="11" t="s">
        <v>10</v>
      </c>
    </row>
    <row r="50" spans="1:9" ht="15.75" customHeight="1" thickBot="1" x14ac:dyDescent="0.3">
      <c r="A50" s="33"/>
      <c r="B50" s="36"/>
      <c r="C50" s="37"/>
      <c r="D50" s="12" t="s">
        <v>13</v>
      </c>
      <c r="E50" s="13" t="s">
        <v>10</v>
      </c>
    </row>
    <row r="51" spans="1:9" ht="15.75" customHeight="1" thickBot="1" x14ac:dyDescent="0.3">
      <c r="A51" s="38" t="s">
        <v>14</v>
      </c>
      <c r="B51" s="20" t="s">
        <v>48</v>
      </c>
      <c r="C51" s="15" t="s">
        <v>50</v>
      </c>
      <c r="D51" s="28" t="s">
        <v>15</v>
      </c>
      <c r="E51" s="28"/>
    </row>
    <row r="52" spans="1:9" ht="33.75" customHeight="1" thickBot="1" x14ac:dyDescent="0.3">
      <c r="A52" s="38"/>
      <c r="B52" s="16" t="s">
        <v>16</v>
      </c>
      <c r="C52" s="20" t="s">
        <v>49</v>
      </c>
      <c r="D52" s="28" t="s">
        <v>15</v>
      </c>
      <c r="E52" s="28"/>
    </row>
    <row r="53" spans="1:9" ht="15.75" customHeight="1" thickBot="1" x14ac:dyDescent="0.3">
      <c r="A53" s="20" t="s">
        <v>17</v>
      </c>
      <c r="B53" s="29" t="s">
        <v>44</v>
      </c>
      <c r="C53" s="29"/>
      <c r="D53" s="28" t="s">
        <v>15</v>
      </c>
      <c r="E53" s="28"/>
    </row>
    <row r="54" spans="1:9" ht="15.75" customHeight="1" x14ac:dyDescent="0.25"/>
    <row r="55" spans="1:9" ht="15.75" customHeight="1" x14ac:dyDescent="0.25">
      <c r="A55" s="27" t="s">
        <v>53</v>
      </c>
      <c r="B55" s="27"/>
      <c r="C55" s="27"/>
      <c r="D55" s="27"/>
      <c r="E55" s="27"/>
      <c r="F55" s="27"/>
      <c r="G55" s="27"/>
      <c r="H55" s="27"/>
      <c r="I55" s="27"/>
    </row>
    <row r="56" spans="1:9" ht="15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</row>
    <row r="57" spans="1:9" ht="15.75" customHeight="1" x14ac:dyDescent="0.25">
      <c r="A57" s="27" t="s">
        <v>54</v>
      </c>
      <c r="B57" s="27"/>
      <c r="C57" s="27"/>
      <c r="D57" s="27"/>
      <c r="E57" s="27"/>
      <c r="F57" s="27"/>
      <c r="G57" s="27"/>
      <c r="H57" s="27"/>
      <c r="I57" s="27"/>
    </row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</sheetData>
  <mergeCells count="39">
    <mergeCell ref="A7:E7"/>
    <mergeCell ref="A8:E8"/>
    <mergeCell ref="B20:C20"/>
    <mergeCell ref="B21:C21"/>
    <mergeCell ref="A42:A43"/>
    <mergeCell ref="B22:C23"/>
    <mergeCell ref="A22:A23"/>
    <mergeCell ref="B38:C38"/>
    <mergeCell ref="B34:C34"/>
    <mergeCell ref="A40:A41"/>
    <mergeCell ref="D27:E27"/>
    <mergeCell ref="A24:A33"/>
    <mergeCell ref="D24:E24"/>
    <mergeCell ref="D28:E28"/>
    <mergeCell ref="D29:E29"/>
    <mergeCell ref="D30:E30"/>
    <mergeCell ref="D31:E31"/>
    <mergeCell ref="D32:E32"/>
    <mergeCell ref="D25:E25"/>
    <mergeCell ref="D26:E26"/>
    <mergeCell ref="D33:E33"/>
    <mergeCell ref="A49:A50"/>
    <mergeCell ref="B49:C50"/>
    <mergeCell ref="A51:A52"/>
    <mergeCell ref="D34:E34"/>
    <mergeCell ref="B35:C35"/>
    <mergeCell ref="D35:E35"/>
    <mergeCell ref="B44:C44"/>
    <mergeCell ref="D44:E44"/>
    <mergeCell ref="B39:C39"/>
    <mergeCell ref="B40:C41"/>
    <mergeCell ref="D42:E42"/>
    <mergeCell ref="D43:E43"/>
    <mergeCell ref="D51:E51"/>
    <mergeCell ref="D52:E52"/>
    <mergeCell ref="B53:C53"/>
    <mergeCell ref="D53:E53"/>
    <mergeCell ref="B47:C47"/>
    <mergeCell ref="B48:C48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20</v>
      </c>
    </row>
    <row r="2" spans="1:4" x14ac:dyDescent="0.25">
      <c r="C2" t="s">
        <v>21</v>
      </c>
      <c r="D2" t="s">
        <v>22</v>
      </c>
    </row>
    <row r="3" spans="1:4" x14ac:dyDescent="0.25">
      <c r="A3" t="s">
        <v>23</v>
      </c>
    </row>
    <row r="5" spans="1:4" x14ac:dyDescent="0.25">
      <c r="B5" t="s">
        <v>24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2cdb8d-5783-4d1e-8661-ea761aedca78">
      <Terms xmlns="http://schemas.microsoft.com/office/infopath/2007/PartnerControls"/>
    </lcf76f155ced4ddcb4097134ff3c332f>
    <TaxCatchAll xmlns="781a6c2c-4efe-4fdd-97a1-d683bda787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88827FA01E943B3AAD02F571EDDB4" ma:contentTypeVersion="18" ma:contentTypeDescription="Vytvoří nový dokument" ma:contentTypeScope="" ma:versionID="34b0d8dde09f6ea78ae855048db7f26e">
  <xsd:schema xmlns:xsd="http://www.w3.org/2001/XMLSchema" xmlns:xs="http://www.w3.org/2001/XMLSchema" xmlns:p="http://schemas.microsoft.com/office/2006/metadata/properties" xmlns:ns2="c22cdb8d-5783-4d1e-8661-ea761aedca78" xmlns:ns3="781a6c2c-4efe-4fdd-97a1-d683bda78721" targetNamespace="http://schemas.microsoft.com/office/2006/metadata/properties" ma:root="true" ma:fieldsID="ba6d7a2b5f66c9aafb0f80c58cfb8e78" ns2:_="" ns3:_="">
    <xsd:import namespace="c22cdb8d-5783-4d1e-8661-ea761aedca78"/>
    <xsd:import namespace="781a6c2c-4efe-4fdd-97a1-d683bda78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db8d-5783-4d1e-8661-ea761aedc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6c2c-4efe-4fdd-97a1-d683bda78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a5f3cd0-9b0f-451c-8f45-1242d71c6a01}" ma:internalName="TaxCatchAll" ma:showField="CatchAllData" ma:web="781a6c2c-4efe-4fdd-97a1-d683bda78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F159A-8736-4F2D-A78A-FA6D1E7AE9EC}">
  <ds:schemaRefs>
    <ds:schemaRef ds:uri="http://schemas.microsoft.com/office/2006/metadata/properties"/>
    <ds:schemaRef ds:uri="http://schemas.microsoft.com/office/infopath/2007/PartnerControls"/>
    <ds:schemaRef ds:uri="c22cdb8d-5783-4d1e-8661-ea761aedca78"/>
    <ds:schemaRef ds:uri="781a6c2c-4efe-4fdd-97a1-d683bda78721"/>
  </ds:schemaRefs>
</ds:datastoreItem>
</file>

<file path=customXml/itemProps2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4244F-CB51-43E4-94CB-7F7FF4090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db8d-5783-4d1e-8661-ea761aedca78"/>
    <ds:schemaRef ds:uri="781a6c2c-4efe-4fdd-97a1-d683bda78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12</cp:revision>
  <dcterms:created xsi:type="dcterms:W3CDTF">2022-01-07T10:53:59Z</dcterms:created>
  <dcterms:modified xsi:type="dcterms:W3CDTF">2024-09-16T09:11:12Z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0x010100E5588827FA01E943B3AAD02F571EDDB4</vt:lpwstr>
  </property>
  <property fmtid="{D5CDD505-2E9C-101B-9397-08002B2CF9AE}" pid="3" name="MediaServiceImageTags">
    <vt:lpwstr/>
  </property>
</Properties>
</file>