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20" yWindow="-120" windowWidth="29040" windowHeight="17640"/>
  </bookViews>
  <sheets>
    <sheet name="Tech.spec." sheetId="10" r:id="rId1"/>
    <sheet name="List4" sheetId="4" state="hidden" r:id="rId2"/>
  </sheets>
  <definedNames>
    <definedName name="DruhVZ">List4!$B$1:$B$9</definedName>
    <definedName name="hodnoceni">List4!$C$1:$C$2</definedName>
    <definedName name="kvalifikace">List4!$D$1:$D$2</definedName>
    <definedName name="_xlnm.Print_Area" localSheetId="0">Tech.spec.!$A$7:$E$111</definedName>
    <definedName name="TypVZ">List4!$A$1:$A$3</definedName>
  </definedNames>
  <calcPr calcId="162913"/>
</workbook>
</file>

<file path=xl/calcChain.xml><?xml version="1.0" encoding="utf-8"?>
<calcChain xmlns="http://schemas.openxmlformats.org/spreadsheetml/2006/main">
  <c r="B171" i="10" l="1"/>
  <c r="A170" i="10"/>
  <c r="A169" i="10"/>
  <c r="B151" i="10" l="1"/>
  <c r="A150" i="10"/>
  <c r="A149" i="10"/>
  <c r="B134" i="10"/>
  <c r="A133" i="10"/>
  <c r="A132" i="10"/>
  <c r="E16" i="10" l="1"/>
  <c r="E17" i="10"/>
  <c r="E18" i="10"/>
  <c r="B30" i="10" l="1"/>
  <c r="B114" i="10" l="1"/>
  <c r="A113" i="10"/>
  <c r="A112" i="10"/>
  <c r="E15" i="10"/>
  <c r="A29" i="10" l="1"/>
  <c r="A28" i="10"/>
  <c r="A52" i="10"/>
  <c r="A53" i="10"/>
  <c r="B54" i="10"/>
  <c r="A72" i="10"/>
  <c r="A73" i="10"/>
  <c r="B74" i="10"/>
  <c r="A88" i="10"/>
  <c r="A89" i="10"/>
  <c r="B90" i="10"/>
  <c r="A100" i="10"/>
  <c r="A101" i="10"/>
  <c r="B102" i="10"/>
  <c r="E11" i="10" l="1"/>
  <c r="E14" i="10" l="1"/>
  <c r="E13" i="10"/>
  <c r="E12" i="10"/>
  <c r="E10" i="10"/>
  <c r="E19" i="10" l="1"/>
  <c r="E21" i="10" s="1"/>
</calcChain>
</file>

<file path=xl/sharedStrings.xml><?xml version="1.0" encoding="utf-8"?>
<sst xmlns="http://schemas.openxmlformats.org/spreadsheetml/2006/main" count="478" uniqueCount="234">
  <si>
    <t>Nadlimitní veřejná zakázka</t>
  </si>
  <si>
    <t>Užší řízení</t>
  </si>
  <si>
    <t>Požaduji</t>
  </si>
  <si>
    <t>Nepožaduji</t>
  </si>
  <si>
    <t>Ekonomická výhodnost nabídky</t>
  </si>
  <si>
    <t>Položka</t>
  </si>
  <si>
    <t>Předmět</t>
  </si>
  <si>
    <t>Ks</t>
  </si>
  <si>
    <t>Notebook</t>
  </si>
  <si>
    <t>Minimální konfigurace:</t>
  </si>
  <si>
    <t>Procesor:</t>
  </si>
  <si>
    <t>Webkamera</t>
  </si>
  <si>
    <t>Operační systém:</t>
  </si>
  <si>
    <t>Maximální cena celkem bez DPH</t>
  </si>
  <si>
    <t>Požadavek</t>
  </si>
  <si>
    <t>Nabídková cena bez DPH za kus (Kč)</t>
  </si>
  <si>
    <t>Nabídková cena celkem bez DPH</t>
  </si>
  <si>
    <t xml:space="preserve">Počet kusů: </t>
  </si>
  <si>
    <t>DPH</t>
  </si>
  <si>
    <t>Nabídková cena celkem včetně DPH</t>
  </si>
  <si>
    <t>Úhlopříčka displeje</t>
  </si>
  <si>
    <t>Rozlišení displeje</t>
  </si>
  <si>
    <t>Paměť RAM</t>
  </si>
  <si>
    <t>min. 16GB</t>
  </si>
  <si>
    <t>Disk</t>
  </si>
  <si>
    <t>Grafická karta</t>
  </si>
  <si>
    <t>Grafický výstup</t>
  </si>
  <si>
    <t>Bezdrátová konektivita</t>
  </si>
  <si>
    <t>Síťová karta</t>
  </si>
  <si>
    <t xml:space="preserve">USB porty: </t>
  </si>
  <si>
    <t>Baterie</t>
  </si>
  <si>
    <t>Klávesnice</t>
  </si>
  <si>
    <t>Klávesnice - numerický blok</t>
  </si>
  <si>
    <t>Ostatní</t>
  </si>
  <si>
    <t>Hmotnost</t>
  </si>
  <si>
    <t>Záruka</t>
  </si>
  <si>
    <t>Cena za kus bez DPH</t>
  </si>
  <si>
    <t>1A</t>
  </si>
  <si>
    <t xml:space="preserve">Notebook </t>
  </si>
  <si>
    <t>1B</t>
  </si>
  <si>
    <t>monitor</t>
  </si>
  <si>
    <t>1D</t>
  </si>
  <si>
    <t>klávesnice</t>
  </si>
  <si>
    <t>1E</t>
  </si>
  <si>
    <t>myš</t>
  </si>
  <si>
    <t>1F</t>
  </si>
  <si>
    <t>Typ</t>
  </si>
  <si>
    <t xml:space="preserve">min 15,6" </t>
  </si>
  <si>
    <t>Procesor - TDP:</t>
  </si>
  <si>
    <t>SSD min. 1TB, PCIe NVMe</t>
  </si>
  <si>
    <t>HDMI (konektor na notebooku, nebo pomocí externí redukce z USB-C)</t>
  </si>
  <si>
    <t>GLAN (buď RJ-45 v notebooku, nebo jako externí USB3 síťová karta), WLAN</t>
  </si>
  <si>
    <t xml:space="preserve">min. 3x, z toho min. 1x USB-C </t>
  </si>
  <si>
    <t>ano</t>
  </si>
  <si>
    <t>numerický blok, podsvícená klávesnice</t>
  </si>
  <si>
    <t>2 roky</t>
  </si>
  <si>
    <t>Typ zařízení, počet</t>
  </si>
  <si>
    <t>Počítačová skříň:</t>
  </si>
  <si>
    <t>Zdroj:</t>
  </si>
  <si>
    <t>GLAN, WLAN</t>
  </si>
  <si>
    <t>Záruka:</t>
  </si>
  <si>
    <t>min. 2 roky</t>
  </si>
  <si>
    <t>Minimální konfigurace LCD monitoru</t>
  </si>
  <si>
    <t>Typ zařízení</t>
  </si>
  <si>
    <t>LCD monitor (LED či obdobná technologie)</t>
  </si>
  <si>
    <t>Úhlopříčka</t>
  </si>
  <si>
    <t>27"</t>
  </si>
  <si>
    <t>Rozlišení</t>
  </si>
  <si>
    <t>Odezva</t>
  </si>
  <si>
    <t>Grafický vstup</t>
  </si>
  <si>
    <t>Součástí dodávky</t>
  </si>
  <si>
    <t>Minimální konfigurace klávesnice</t>
  </si>
  <si>
    <t>klávesnice kancelářská CZ/SK</t>
  </si>
  <si>
    <t>připojení</t>
  </si>
  <si>
    <t>drátové, délka kabelu minimálně 1,6 m</t>
  </si>
  <si>
    <t xml:space="preserve">rozhraní </t>
  </si>
  <si>
    <t>USB Type-A</t>
  </si>
  <si>
    <t>typ spínače</t>
  </si>
  <si>
    <t>membránové</t>
  </si>
  <si>
    <t>nastavitelná výška klávesnice</t>
  </si>
  <si>
    <t>Ano</t>
  </si>
  <si>
    <t>barva</t>
  </si>
  <si>
    <t>Minimální konfigurace myši</t>
  </si>
  <si>
    <t>optická myš</t>
  </si>
  <si>
    <t>drátové, délka kabelu minimálně 1,8 m</t>
  </si>
  <si>
    <t>rozhraní</t>
  </si>
  <si>
    <t>počet tlačítek</t>
  </si>
  <si>
    <t>citlivost</t>
  </si>
  <si>
    <t>Rozhraní:</t>
  </si>
  <si>
    <t>Nabídková cena za kus bez DPH (Kč)</t>
  </si>
  <si>
    <t>Počet kusů:</t>
  </si>
  <si>
    <t>MidiTower nebo MiniTower</t>
  </si>
  <si>
    <t>min. 550 W, certifikace 80 Plus nebo vyšší (80 Plus Bronze, Silver atd.)</t>
  </si>
  <si>
    <t>Operační pamět:</t>
  </si>
  <si>
    <t>min. 2 x 16 GB DDR4; min. 3600 MHz</t>
  </si>
  <si>
    <t>Pevný disk (systémový):</t>
  </si>
  <si>
    <t>Pevný disk (datový):</t>
  </si>
  <si>
    <t>HDD, min. 1 TB, 7200 ot/s</t>
  </si>
  <si>
    <t>Optická mechanika:</t>
  </si>
  <si>
    <t>bez mechaniky</t>
  </si>
  <si>
    <t>Zvuková karta:</t>
  </si>
  <si>
    <t>integrovaná</t>
  </si>
  <si>
    <t>min. 3 x USB 2.0 porty celkem,
min. 1 x USB 3.1 Gen2,
min. 1 x na předním panelu, konektor pro sluchátka a mikrofon na předním panelu, slot pro SD/microSD kartu na předním panelu</t>
  </si>
  <si>
    <t>Síťová karta:</t>
  </si>
  <si>
    <t>Další požadavky</t>
  </si>
  <si>
    <t>PC - stolní</t>
  </si>
  <si>
    <t>Kč</t>
  </si>
  <si>
    <t>ano/ne</t>
  </si>
  <si>
    <t>WiFi, BT</t>
  </si>
  <si>
    <t>min. 3 sloupce, preferujeme 4 sloupce</t>
  </si>
  <si>
    <t>Obnovovací frekvence</t>
  </si>
  <si>
    <t>Propojovací video kabely pro propojení LCD s PC, min. délka 1,8 metru</t>
  </si>
  <si>
    <t>Kancelářské barvy, preferujeme černou</t>
  </si>
  <si>
    <t>tlač. 3, kolečko požadujeme</t>
  </si>
  <si>
    <t>Dedikovaná, min. 8 GB GDDR6, min. 2 x digitální výstup (min. 1xHDMI), GPU Mark min. 15000 bodů dle www.videobenchmark.net. Hodnota ne starší než 1.1.2024</t>
  </si>
  <si>
    <t>1C</t>
  </si>
  <si>
    <t>Technologie obrazovky</t>
  </si>
  <si>
    <t>QHD (2560x1440)</t>
  </si>
  <si>
    <t>VA, IPS</t>
  </si>
  <si>
    <t>Kontrastní poměr</t>
  </si>
  <si>
    <t>min. 4000:1</t>
  </si>
  <si>
    <t>multifunkční tiskárna</t>
  </si>
  <si>
    <t>Příloha č.1  Podrobná specifikace položek KPPV + KBO</t>
  </si>
  <si>
    <t>min 2x digitální, kompatibilní s dodávaným PC (položka 1B), min 1x HDMI</t>
  </si>
  <si>
    <t>Jas</t>
  </si>
  <si>
    <t>min 250cd/m2</t>
  </si>
  <si>
    <t xml:space="preserve">min. 75 Hz </t>
  </si>
  <si>
    <t>maximálně 4 ms</t>
  </si>
  <si>
    <t>1G</t>
  </si>
  <si>
    <t>tiskárna běžná</t>
  </si>
  <si>
    <t>1H</t>
  </si>
  <si>
    <t>1CH</t>
  </si>
  <si>
    <t>interaktivní panel na mobilním stojanu</t>
  </si>
  <si>
    <t>tablet</t>
  </si>
  <si>
    <t>Formát tisku:</t>
  </si>
  <si>
    <t>Funkce</t>
  </si>
  <si>
    <t>Tisk, kopírování, skenování</t>
  </si>
  <si>
    <t>Paměť</t>
  </si>
  <si>
    <t>Technologie kopírovní/tisku</t>
  </si>
  <si>
    <t>Laser</t>
  </si>
  <si>
    <t>Typ tisku</t>
  </si>
  <si>
    <t>Komunikační rozhraní:</t>
  </si>
  <si>
    <t>RJ-45 Ethernet, USB, Wi-Fi</t>
  </si>
  <si>
    <t>Automatický podavač originálů (DADF):</t>
  </si>
  <si>
    <t>Zásobníky na papír:</t>
  </si>
  <si>
    <t>Automatický oboustranný tisk (DUPLEX)</t>
  </si>
  <si>
    <t>Rychlosti tisku a kopírování A4</t>
  </si>
  <si>
    <t>Rozlišení tisku</t>
  </si>
  <si>
    <t>Rozlišení  kopírování/skenování</t>
  </si>
  <si>
    <t>min 1200x1200 DPI</t>
  </si>
  <si>
    <t>min 600x600 DPI</t>
  </si>
  <si>
    <t>barevné</t>
  </si>
  <si>
    <t xml:space="preserve">skenování </t>
  </si>
  <si>
    <t>Minimální konfigurace tiskárny</t>
  </si>
  <si>
    <t>Formát</t>
  </si>
  <si>
    <t>A4</t>
  </si>
  <si>
    <t>Tiskárna</t>
  </si>
  <si>
    <t>Černobílý tisk</t>
  </si>
  <si>
    <t>ANO</t>
  </si>
  <si>
    <t>Rychlost tisku</t>
  </si>
  <si>
    <t>Duplex</t>
  </si>
  <si>
    <t>Automatický obroustranný tisk</t>
  </si>
  <si>
    <t>1200x1200</t>
  </si>
  <si>
    <t>Vstupní zásobník</t>
  </si>
  <si>
    <t>Min. 250 listů</t>
  </si>
  <si>
    <t>Výstupní zásobník</t>
  </si>
  <si>
    <t>Min. 150 listů</t>
  </si>
  <si>
    <t>Komunikační rozhraní</t>
  </si>
  <si>
    <t>USB propojovací kabel, startovací toner</t>
  </si>
  <si>
    <t>Minimální konfigurace</t>
  </si>
  <si>
    <t>min. 4K UHD (3840x2160)</t>
  </si>
  <si>
    <t>min 165 cm (65")</t>
  </si>
  <si>
    <t>display panelu</t>
  </si>
  <si>
    <t>LED interaktivní dotykový</t>
  </si>
  <si>
    <t>ovládání</t>
  </si>
  <si>
    <t>dotykem ruky a perem</t>
  </si>
  <si>
    <t xml:space="preserve">úhel pohledu </t>
  </si>
  <si>
    <t>min 178°</t>
  </si>
  <si>
    <t>doba odezvy</t>
  </si>
  <si>
    <t>max. 8ms</t>
  </si>
  <si>
    <t>počet dotykových bodů</t>
  </si>
  <si>
    <t>min. 20</t>
  </si>
  <si>
    <t>reproduktor</t>
  </si>
  <si>
    <t xml:space="preserve">Operační systém </t>
  </si>
  <si>
    <t>smart systém</t>
  </si>
  <si>
    <t>Příslušenství</t>
  </si>
  <si>
    <t>2 pera, držák pera, dálkový  ovladač, propojovací kabely</t>
  </si>
  <si>
    <t xml:space="preserve">Vstupy min. 3 x HDMI 2.0, 1 x VGA, 1 x DisplayPort, 1 x Audio 3,5 mm, 4 x USB2, 1 x USB 3.0, 1 x RJ45 </t>
  </si>
  <si>
    <t xml:space="preserve">hmotnost </t>
  </si>
  <si>
    <t>max 45 kg</t>
  </si>
  <si>
    <t>stojan</t>
  </si>
  <si>
    <t>pojízdný s aretací koleček, police na NB,  nosnost min. 45 kg, podpora VESA standardu  600x400, celková výška stojanu 1250mm+-50 mm</t>
  </si>
  <si>
    <t>příslušenství</t>
  </si>
  <si>
    <t>držák pro uchycení panelu na stojan</t>
  </si>
  <si>
    <t>tablet s dotykovým displejem IPS</t>
  </si>
  <si>
    <t xml:space="preserve">min 11" </t>
  </si>
  <si>
    <t xml:space="preserve">Interní paměť </t>
  </si>
  <si>
    <t>min. 256 GB</t>
  </si>
  <si>
    <t xml:space="preserve">Operační paměť </t>
  </si>
  <si>
    <t>min.8 GB LPDDR5</t>
  </si>
  <si>
    <t>USB Type-C</t>
  </si>
  <si>
    <t>Reproduktory</t>
  </si>
  <si>
    <t>Rychlonabíjení</t>
  </si>
  <si>
    <t xml:space="preserve">Fotoaparát zadní + přední </t>
  </si>
  <si>
    <t>min. 1920 x 1080 (Full HD) nebo min. 1920 x 1200 (WUXGA)</t>
  </si>
  <si>
    <t>kapacita baterie min.8500 mAh (udáváno výrobcem nebo doloženo odkazem na test)</t>
  </si>
  <si>
    <t>min 512 MB</t>
  </si>
  <si>
    <t>tiskárna A4 laserová multifunkční barevná nebo černobílá, preferujeme barevnou</t>
  </si>
  <si>
    <t xml:space="preserve">barevný nebo černobílý </t>
  </si>
  <si>
    <t xml:space="preserve">min 250 listů A4 </t>
  </si>
  <si>
    <t xml:space="preserve">PC </t>
  </si>
  <si>
    <t>Minimálně A4</t>
  </si>
  <si>
    <r>
      <t xml:space="preserve">min. </t>
    </r>
    <r>
      <rPr>
        <sz val="10"/>
        <color theme="1"/>
        <rFont val="Arial"/>
        <family val="2"/>
        <charset val="238"/>
      </rPr>
      <t>40 Wh</t>
    </r>
    <r>
      <rPr>
        <sz val="10"/>
        <rFont val="Arial"/>
        <family val="2"/>
        <charset val="238"/>
      </rPr>
      <t>, nebo min. 8 hodin výdrž (udáváno výrobcem nebo doloženo odkazem na test)</t>
    </r>
  </si>
  <si>
    <t>64bitový  operační systém, aktuální CZ verze nabízená výrobcem. Kompatibilní se stávajícím počítačovým prostředím univerzity. OS podporovaný výrobcem (formou aktualizací) min. do roku 2025, včetně listopadu 2025. Licence nesmí být formou upgrade ze starší verze OS. Pokud se jedná o druhotnou licenci musí se jednat o OS uvedený na trh v Evropě. Zadavatel bude od vybraného dodavatele před podpisem smlouvy vyžadovat písemné doložení legality nabytí SW. Dodavatel má povinnost výše uvedené prokázat identifikací původního nabyvatele a dokladem o tom, že licence byly zakoupeny z oficiální distribuce. V případě multilicencí, zadavatel před podpisem smlouvy bude od vybraného dodavatele požadovat, identifikaci licence podle jejího čísla, multilicenční smlouvy a programu, v němž byla licence zakoupena. Pokud licenci vlastnilo více firem, nebo zákazníků vybraný dodavatel před podpisem smlouvy prokáže úplnou identifikaci řetězce vlastníků. Zadavatel požaduje od vybraného dodavatele před podpisem smlouvy, podepsaný dokument původním nabyvatelem (a všech dalších v řetězci předchozích vlastníků) v němž deklarují, že jsou všechny poskytované licence odinstalované, nepoužívané a že je zamezeno jejich použití v budoucnu.</t>
  </si>
  <si>
    <t>64bitový operační systém, aktuální CZ verze nabízená výrobcem. Kompatibilní se stávajícím počítačovým prostředím univerzity. OS podporovaný výrobcem (formou aktualizací) min. do roku 2025, včetně listopadu 2025. Licence nesmí být formou upgrade ze starší verze OS. Pokud se jedná o druhotnou licenci musí se jednat o OS uvedený na trh v Evropě. Zadavatel bude od vybraného dodavatele před dodáním vyžadovat písemné doložení legality nabytí SW. Dodavatel má povinnost výše uvedené prokázat identifikací původního nabyvatele a dokladem o tom, že licence byly zakoupeny z oficiální distribuce. V případě multilicencí, zadavatel před dodáním bude od vybraného dodavatele požadovat, identifikaci licence podle jejího čísla, multilicenční smlouvy a programu, v němž byla licence zakoupena. Pokud licenci vlastnilo více firem, nebo zákazníků vybraný dodavatel před dodáním prokáže úplnou identifikaci řetězce vlastníků. Zadavatel požaduje od vybraného dodavatele před dodáním, podepsaný dokument původním nabyvatelem (a všech dalších v řetězci předchozích vlastníků) v němž deklarují, že jsou všechny poskytované licence odinstalované, nepoužívané a že je zamezeno jejich použití v budoucnu.</t>
  </si>
  <si>
    <t>2880x1800 nebo 2560x1600</t>
  </si>
  <si>
    <t>Maximálně 0,6 Kg</t>
  </si>
  <si>
    <t>Chytrý OS s podporou dotyku, možnost instalace aplikací z on-line distribuční služby</t>
  </si>
  <si>
    <t>TDP udávané výrobcem max. 55W</t>
  </si>
  <si>
    <t>USB, RJ45</t>
  </si>
  <si>
    <t>Laserová černobílá tiskárna nebo multifunkce</t>
  </si>
  <si>
    <t>max. 1000 DPI, v případě nastavitelné citlivosti, alespoň jeden z módů musí tuto citlivost podporovat</t>
  </si>
  <si>
    <r>
      <t>min 30</t>
    </r>
    <r>
      <rPr>
        <sz val="10"/>
        <color rgb="FFFF0000"/>
        <rFont val="Arial"/>
        <family val="2"/>
        <charset val="238"/>
      </rPr>
      <t xml:space="preserve"> </t>
    </r>
    <r>
      <rPr>
        <sz val="10"/>
        <color indexed="8"/>
        <rFont val="Arial"/>
        <family val="2"/>
        <charset val="238"/>
      </rPr>
      <t>za minutu</t>
    </r>
  </si>
  <si>
    <t>oboustranný automatický podavač, kapacita minimálně 50 listů A4</t>
  </si>
  <si>
    <t xml:space="preserve">min. 30 stran A4 / minutu   </t>
  </si>
  <si>
    <t>Maximálně 2,4 Kg</t>
  </si>
  <si>
    <t>1x M2 NVMe SSD, min. 1 TB</t>
  </si>
  <si>
    <r>
      <t xml:space="preserve">CPU x86-64 kompatibilní, PassMark CPU Mark min. </t>
    </r>
    <r>
      <rPr>
        <sz val="10"/>
        <color theme="1"/>
        <rFont val="Arial"/>
        <family val="2"/>
        <charset val="238"/>
      </rPr>
      <t>15000</t>
    </r>
    <r>
      <rPr>
        <sz val="10"/>
        <rFont val="Arial"/>
        <family val="2"/>
        <charset val="238"/>
      </rPr>
      <t xml:space="preserve"> bodů dle www.cpubenchmark.net, celková průměrná hodnota bodů ze všech měření. Akceptují se hodnoty od 22.8.2024.
</t>
    </r>
  </si>
  <si>
    <t xml:space="preserve">CPU x86-64 kompatibilní, PassMark CPU Mark min. 34000 bodů dle www.cpubenchmark.net, celková průměrná hodnota bodů ze všech měření. Akceptují se hodnoty od 22.8.2024
</t>
  </si>
  <si>
    <t>Nezaplombovaná case - oprávněným zaměstnancům zadavatele musí být i v záruční době umožněno otevření skříně počítače a instalace dalších komponent PC. Jestliže bude nabízené PC osazeno procesory Intel 13. či 14. generace, musí být dodavatel schopen doložit, že byly aplikovány nejnovější aktualizace mikrokódu a BIOS/UEFI, které řeší známé problémy včetně chyb v mikrokódu a tzv. degradace jádra (Thermal Velocity Boost Regression)."</t>
  </si>
  <si>
    <t>Dedikována. Výkon: min. 15 000 bodů na videocardbenchmark.net. Paměť grafické karty: 8GB GDDR. Akceptují se hodnoty od 22.8.2024.</t>
  </si>
  <si>
    <t>Předpokládaná max.cena celkem bez DPH</t>
  </si>
  <si>
    <t>!!!UCHAZEČ NEUVÁDÍ KONKRÉTNÍ ZAŘÍZENÍ, POUZE DOPLNÍ DO ZELENÝCH POLÍ TABULKY, ZDA ODPOVÍDÁ DANÉMU PARAMETRU (ANO/NE, PŘÍPADNĚ ČÁSTKU)!!!</t>
  </si>
  <si>
    <t>*Pokud předmět dodávky splňuje požadovaný parametr, napište "ANO", případně doplňte konkrétní číslo / hodnotu parametru. Pokud předmět dodávky nesplňuje požadovaný parametr, napište „NE“, účastník v takovém případě bude z výběrového řízení vyřazen.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</si>
</sst>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č&quot;"/>
  </numFmts>
  <fonts count="26" x14ac:knownFonts="1">
    <font>
      <sz val="11"/>
      <color theme="1"/>
      <name val="Calibri"/>
      <family val="2"/>
      <charset val="238"/>
      <scheme val="minor"/>
    </font>
    <font>
      <sz val="11"/>
      <color indexed="8"/>
      <name val="Calibri"/>
      <family val="2"/>
      <charset val="238"/>
    </font>
    <font>
      <u/>
      <sz val="11"/>
      <color theme="10"/>
      <name val="Calibri"/>
      <family val="2"/>
      <charset val="238"/>
    </font>
    <font>
      <sz val="11"/>
      <color rgb="FF000000"/>
      <name val="Calibri"/>
      <family val="2"/>
      <charset val="238"/>
    </font>
    <font>
      <sz val="11"/>
      <color rgb="FF000000"/>
      <name val="Calibri"/>
      <family val="2"/>
      <charset val="238"/>
      <scheme val="minor"/>
    </font>
    <font>
      <b/>
      <sz val="10"/>
      <color rgb="FF000000"/>
      <name val="Arial"/>
      <family val="2"/>
      <charset val="238"/>
    </font>
    <font>
      <b/>
      <sz val="11"/>
      <color rgb="FF000000"/>
      <name val="Calibri"/>
      <family val="2"/>
      <charset val="238"/>
    </font>
    <font>
      <sz val="10"/>
      <color rgb="FF000000"/>
      <name val="Arial"/>
      <family val="2"/>
      <charset val="238"/>
    </font>
    <font>
      <b/>
      <sz val="10"/>
      <color rgb="FFFF0000"/>
      <name val="Arial"/>
      <family val="2"/>
      <charset val="238"/>
    </font>
    <font>
      <i/>
      <sz val="10"/>
      <color rgb="FF000000"/>
      <name val="Arial"/>
      <family val="2"/>
      <charset val="238"/>
    </font>
    <font>
      <u/>
      <sz val="11"/>
      <color rgb="FF0563C1"/>
      <name val="Calibri"/>
      <family val="2"/>
      <charset val="238"/>
    </font>
    <font>
      <sz val="10"/>
      <name val="Arial"/>
      <family val="2"/>
      <charset val="238"/>
    </font>
    <font>
      <b/>
      <sz val="10"/>
      <color rgb="FF000000"/>
      <name val="Arial"/>
      <family val="2"/>
    </font>
    <font>
      <sz val="10"/>
      <color rgb="FF000000"/>
      <name val="Arial"/>
      <family val="2"/>
    </font>
    <font>
      <b/>
      <sz val="10"/>
      <color rgb="FFFF0000"/>
      <name val="Arial"/>
      <family val="2"/>
    </font>
    <font>
      <i/>
      <sz val="10"/>
      <color rgb="FF000000"/>
      <name val="Arial"/>
      <family val="2"/>
    </font>
    <font>
      <sz val="11"/>
      <name val="Calibri"/>
      <family val="2"/>
      <charset val="238"/>
    </font>
    <font>
      <u/>
      <sz val="11"/>
      <color theme="10"/>
      <name val="Calibri"/>
      <family val="2"/>
    </font>
    <font>
      <sz val="10"/>
      <color indexed="8"/>
      <name val="Arial"/>
      <family val="2"/>
      <charset val="238"/>
    </font>
    <font>
      <sz val="10"/>
      <color theme="1"/>
      <name val="Arial"/>
      <family val="2"/>
      <charset val="238"/>
    </font>
    <font>
      <sz val="10"/>
      <color rgb="FFFF0000"/>
      <name val="Arial"/>
      <family val="2"/>
      <charset val="238"/>
    </font>
    <font>
      <sz val="11"/>
      <color rgb="FFFF0000"/>
      <name val="Calibri"/>
      <family val="2"/>
      <charset val="238"/>
    </font>
    <font>
      <b/>
      <sz val="12"/>
      <color rgb="FF000000"/>
      <name val="Calibri"/>
      <family val="2"/>
      <charset val="238"/>
    </font>
    <font>
      <b/>
      <sz val="11"/>
      <color rgb="FFFF0000"/>
      <name val="Calibri"/>
      <family val="2"/>
      <charset val="238"/>
    </font>
    <font>
      <b/>
      <sz val="14"/>
      <color rgb="FFFF0000"/>
      <name val="Calibri"/>
      <family val="2"/>
      <charset val="238"/>
    </font>
    <font>
      <b/>
      <sz val="14"/>
      <color rgb="FFFF0000"/>
      <name val="Arial"/>
      <family val="2"/>
      <charset val="238"/>
    </font>
  </fonts>
  <fills count="12">
    <fill>
      <patternFill patternType="none"/>
    </fill>
    <fill>
      <patternFill patternType="gray125"/>
    </fill>
    <fill>
      <patternFill patternType="solid">
        <fgColor rgb="FFFFFF00"/>
        <bgColor rgb="FFFFFF00"/>
      </patternFill>
    </fill>
    <fill>
      <patternFill patternType="solid">
        <fgColor rgb="FFFFCC99"/>
        <bgColor rgb="FFC0C0C0"/>
      </patternFill>
    </fill>
    <fill>
      <patternFill patternType="solid">
        <fgColor rgb="FFCCFFCC"/>
        <bgColor rgb="FFCCFFFF"/>
      </patternFill>
    </fill>
    <fill>
      <patternFill patternType="solid">
        <fgColor rgb="FFFFCC99"/>
        <bgColor rgb="FFFFCC99"/>
      </patternFill>
    </fill>
    <fill>
      <patternFill patternType="solid">
        <fgColor rgb="FFFFCC99"/>
        <bgColor rgb="FFFFFF00"/>
      </patternFill>
    </fill>
    <fill>
      <patternFill patternType="solid">
        <fgColor rgb="FFCCFFCC"/>
        <bgColor rgb="FFCCFFCC"/>
      </patternFill>
    </fill>
    <fill>
      <patternFill patternType="solid">
        <fgColor rgb="FFFFCC99"/>
        <bgColor indexed="64"/>
      </patternFill>
    </fill>
    <fill>
      <patternFill patternType="solid">
        <fgColor indexed="47"/>
        <bgColor indexed="64"/>
      </patternFill>
    </fill>
    <fill>
      <patternFill patternType="solid">
        <fgColor rgb="FFFFFF00"/>
        <bgColor indexed="64"/>
      </patternFill>
    </fill>
    <fill>
      <patternFill patternType="solid">
        <fgColor rgb="FF92D05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right style="thin">
        <color auto="1"/>
      </right>
      <top/>
      <bottom style="thin">
        <color auto="1"/>
      </bottom>
      <diagonal/>
    </border>
    <border>
      <left style="thin">
        <color auto="1"/>
      </left>
      <right style="medium">
        <color indexed="64"/>
      </right>
      <top/>
      <bottom style="thin">
        <color auto="1"/>
      </bottom>
      <diagonal/>
    </border>
    <border>
      <left/>
      <right style="medium">
        <color indexed="64"/>
      </right>
      <top style="thin">
        <color indexed="64"/>
      </top>
      <bottom style="medium">
        <color indexed="64"/>
      </bottom>
      <diagonal/>
    </border>
    <border>
      <left style="medium">
        <color indexed="64"/>
      </left>
      <right/>
      <top style="thin">
        <color indexed="64"/>
      </top>
      <bottom style="medium">
        <color auto="1"/>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auto="1"/>
      </left>
      <right style="medium">
        <color auto="1"/>
      </right>
      <top style="thin">
        <color auto="1"/>
      </top>
      <bottom style="medium">
        <color auto="1"/>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thin">
        <color auto="1"/>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xf numFmtId="0" fontId="1" fillId="0" borderId="0"/>
    <xf numFmtId="0" fontId="2" fillId="0" borderId="0" applyNumberFormat="0" applyFill="0" applyBorder="0" applyAlignment="0" applyProtection="0"/>
    <xf numFmtId="0" fontId="3" fillId="0" borderId="0"/>
    <xf numFmtId="0" fontId="3" fillId="0" borderId="0"/>
    <xf numFmtId="0" fontId="4" fillId="0" borderId="0"/>
    <xf numFmtId="0" fontId="10" fillId="0" borderId="0" applyBorder="0" applyProtection="0"/>
    <xf numFmtId="0" fontId="17" fillId="0" borderId="0" applyNumberFormat="0" applyFill="0" applyBorder="0" applyAlignment="0" applyProtection="0"/>
  </cellStyleXfs>
  <cellXfs count="137">
    <xf numFmtId="0" fontId="0" fillId="0" borderId="0" xfId="0"/>
    <xf numFmtId="0" fontId="3" fillId="0" borderId="0" xfId="3"/>
    <xf numFmtId="0" fontId="5" fillId="0" borderId="1" xfId="3" applyFont="1" applyBorder="1" applyAlignment="1">
      <alignment horizontal="center"/>
    </xf>
    <xf numFmtId="0" fontId="5" fillId="2" borderId="1" xfId="3" applyFont="1" applyFill="1" applyBorder="1" applyAlignment="1">
      <alignment horizontal="center" wrapText="1"/>
    </xf>
    <xf numFmtId="0" fontId="5" fillId="0" borderId="1" xfId="3" applyFont="1" applyBorder="1" applyAlignment="1">
      <alignment horizontal="left"/>
    </xf>
    <xf numFmtId="0" fontId="10" fillId="0" borderId="0" xfId="6"/>
    <xf numFmtId="0" fontId="5" fillId="3" borderId="13" xfId="3" applyFont="1" applyFill="1" applyBorder="1" applyAlignment="1">
      <alignment horizontal="left"/>
    </xf>
    <xf numFmtId="0" fontId="5" fillId="3" borderId="14" xfId="3" applyFont="1" applyFill="1" applyBorder="1" applyAlignment="1">
      <alignment vertical="top" wrapText="1"/>
    </xf>
    <xf numFmtId="0" fontId="5" fillId="3" borderId="13" xfId="3" applyFont="1" applyFill="1" applyBorder="1" applyAlignment="1">
      <alignment vertical="top" wrapText="1"/>
    </xf>
    <xf numFmtId="0" fontId="5" fillId="3" borderId="13" xfId="3" applyFont="1" applyFill="1" applyBorder="1" applyAlignment="1">
      <alignment horizontal="left" vertical="top" wrapText="1"/>
    </xf>
    <xf numFmtId="0" fontId="8" fillId="3" borderId="15" xfId="3" applyFont="1" applyFill="1" applyBorder="1" applyAlignment="1">
      <alignment vertical="top" wrapText="1"/>
    </xf>
    <xf numFmtId="0" fontId="7" fillId="3" borderId="16" xfId="3" applyFont="1" applyFill="1" applyBorder="1" applyAlignment="1">
      <alignment vertical="top" wrapText="1"/>
    </xf>
    <xf numFmtId="0" fontId="11" fillId="3" borderId="15" xfId="3" applyFont="1" applyFill="1" applyBorder="1" applyAlignment="1">
      <alignment vertical="top" wrapText="1"/>
    </xf>
    <xf numFmtId="0" fontId="7" fillId="3" borderId="17" xfId="3" applyFont="1" applyFill="1" applyBorder="1" applyAlignment="1">
      <alignment horizontal="left" vertical="center"/>
    </xf>
    <xf numFmtId="0" fontId="7" fillId="3" borderId="2" xfId="3" applyFont="1" applyFill="1" applyBorder="1" applyAlignment="1">
      <alignment horizontal="left" vertical="center"/>
    </xf>
    <xf numFmtId="0" fontId="11" fillId="3" borderId="3" xfId="3" applyFont="1" applyFill="1" applyBorder="1" applyAlignment="1">
      <alignment horizontal="left" vertical="center" wrapText="1"/>
    </xf>
    <xf numFmtId="0" fontId="7" fillId="3" borderId="4" xfId="3" applyFont="1" applyFill="1" applyBorder="1" applyAlignment="1">
      <alignment horizontal="left" vertical="center"/>
    </xf>
    <xf numFmtId="0" fontId="11" fillId="3" borderId="5" xfId="3" applyFont="1" applyFill="1" applyBorder="1" applyAlignment="1">
      <alignment horizontal="left" vertical="center"/>
    </xf>
    <xf numFmtId="0" fontId="7" fillId="3" borderId="6" xfId="3" applyFont="1" applyFill="1" applyBorder="1" applyAlignment="1">
      <alignment horizontal="left" vertical="center"/>
    </xf>
    <xf numFmtId="0" fontId="11" fillId="3" borderId="7" xfId="3" applyFont="1" applyFill="1" applyBorder="1" applyAlignment="1">
      <alignment horizontal="left" vertical="center" wrapText="1"/>
    </xf>
    <xf numFmtId="0" fontId="7" fillId="3" borderId="11" xfId="3" applyFont="1" applyFill="1" applyBorder="1" applyAlignment="1">
      <alignment vertical="top" wrapText="1"/>
    </xf>
    <xf numFmtId="0" fontId="7" fillId="3" borderId="12" xfId="3" applyFont="1" applyFill="1" applyBorder="1" applyAlignment="1">
      <alignment vertical="top" wrapText="1"/>
    </xf>
    <xf numFmtId="0" fontId="7" fillId="3" borderId="10" xfId="3" applyFont="1" applyFill="1" applyBorder="1" applyAlignment="1">
      <alignment horizontal="left" vertical="center"/>
    </xf>
    <xf numFmtId="0" fontId="11" fillId="3" borderId="18" xfId="3" applyFont="1" applyFill="1" applyBorder="1" applyAlignment="1">
      <alignment horizontal="left" vertical="center" wrapText="1"/>
    </xf>
    <xf numFmtId="4" fontId="6" fillId="0" borderId="0" xfId="3" applyNumberFormat="1" applyFont="1"/>
    <xf numFmtId="4" fontId="6" fillId="0" borderId="1" xfId="3" applyNumberFormat="1" applyFont="1" applyBorder="1" applyAlignment="1">
      <alignment horizontal="right" wrapText="1"/>
    </xf>
    <xf numFmtId="4" fontId="5" fillId="0" borderId="1" xfId="3" applyNumberFormat="1" applyFont="1" applyBorder="1" applyAlignment="1">
      <alignment horizontal="right"/>
    </xf>
    <xf numFmtId="4" fontId="3" fillId="0" borderId="0" xfId="3" applyNumberFormat="1" applyAlignment="1">
      <alignment horizontal="right"/>
    </xf>
    <xf numFmtId="0" fontId="5" fillId="6" borderId="13" xfId="3" applyFont="1" applyFill="1" applyBorder="1" applyAlignment="1">
      <alignment vertical="top" wrapText="1"/>
    </xf>
    <xf numFmtId="0" fontId="13" fillId="5" borderId="13" xfId="3" applyFont="1" applyFill="1" applyBorder="1" applyAlignment="1">
      <alignment vertical="top" wrapText="1"/>
    </xf>
    <xf numFmtId="0" fontId="14" fillId="5" borderId="13" xfId="3" applyFont="1" applyFill="1" applyBorder="1" applyAlignment="1">
      <alignment vertical="top" wrapText="1"/>
    </xf>
    <xf numFmtId="49" fontId="7" fillId="3" borderId="13" xfId="3" applyNumberFormat="1" applyFont="1" applyFill="1" applyBorder="1" applyAlignment="1">
      <alignment vertical="top" wrapText="1"/>
    </xf>
    <xf numFmtId="0" fontId="7" fillId="5" borderId="13" xfId="3" applyFont="1" applyFill="1" applyBorder="1" applyAlignment="1">
      <alignment vertical="top" wrapText="1"/>
    </xf>
    <xf numFmtId="0" fontId="16" fillId="8" borderId="13" xfId="3" applyFont="1" applyFill="1" applyBorder="1"/>
    <xf numFmtId="0" fontId="5" fillId="3" borderId="14" xfId="3" applyFont="1" applyFill="1" applyBorder="1" applyAlignment="1">
      <alignment horizontal="left" vertical="top" wrapText="1"/>
    </xf>
    <xf numFmtId="0" fontId="7" fillId="3" borderId="14" xfId="3" applyFont="1" applyFill="1" applyBorder="1" applyAlignment="1">
      <alignment vertical="top" wrapText="1"/>
    </xf>
    <xf numFmtId="0" fontId="7" fillId="3" borderId="13" xfId="3" applyFont="1" applyFill="1" applyBorder="1" applyAlignment="1">
      <alignment vertical="top" wrapText="1"/>
    </xf>
    <xf numFmtId="0" fontId="7" fillId="4" borderId="13" xfId="3" applyFont="1" applyFill="1" applyBorder="1" applyAlignment="1">
      <alignment horizontal="center" vertical="top" wrapText="1"/>
    </xf>
    <xf numFmtId="0" fontId="7" fillId="4" borderId="12" xfId="3" applyFont="1" applyFill="1" applyBorder="1" applyAlignment="1">
      <alignment horizontal="center" vertical="top" wrapText="1"/>
    </xf>
    <xf numFmtId="0" fontId="12" fillId="5" borderId="13" xfId="3" applyFont="1" applyFill="1" applyBorder="1" applyAlignment="1">
      <alignment vertical="top" wrapText="1"/>
    </xf>
    <xf numFmtId="0" fontId="12" fillId="5" borderId="13" xfId="3" applyFont="1" applyFill="1" applyBorder="1" applyAlignment="1">
      <alignment horizontal="left" vertical="top" wrapText="1"/>
    </xf>
    <xf numFmtId="0" fontId="7" fillId="3" borderId="15" xfId="3" applyFont="1" applyFill="1" applyBorder="1" applyAlignment="1">
      <alignment vertical="top" wrapText="1"/>
    </xf>
    <xf numFmtId="0" fontId="7" fillId="3" borderId="8" xfId="3" applyFont="1" applyFill="1" applyBorder="1" applyAlignment="1">
      <alignment vertical="top" wrapText="1"/>
    </xf>
    <xf numFmtId="0" fontId="7" fillId="4" borderId="13" xfId="3" applyFont="1" applyFill="1" applyBorder="1" applyAlignment="1">
      <alignment horizontal="center" vertical="top" wrapText="1"/>
    </xf>
    <xf numFmtId="0" fontId="7" fillId="3" borderId="13" xfId="3" applyFont="1" applyFill="1" applyBorder="1" applyAlignment="1">
      <alignment vertical="top" wrapText="1"/>
    </xf>
    <xf numFmtId="0" fontId="5" fillId="3" borderId="14" xfId="3" applyFont="1" applyFill="1" applyBorder="1" applyAlignment="1">
      <alignment horizontal="left" vertical="top" wrapText="1"/>
    </xf>
    <xf numFmtId="0" fontId="7" fillId="4" borderId="12" xfId="3" applyFont="1" applyFill="1" applyBorder="1" applyAlignment="1">
      <alignment horizontal="center" vertical="top" wrapText="1"/>
    </xf>
    <xf numFmtId="0" fontId="7" fillId="3" borderId="15" xfId="3" applyFont="1" applyFill="1" applyBorder="1" applyAlignment="1">
      <alignment vertical="top" wrapText="1"/>
    </xf>
    <xf numFmtId="0" fontId="9" fillId="4" borderId="21" xfId="3" applyFont="1" applyFill="1" applyBorder="1" applyAlignment="1">
      <alignment horizontal="center" vertical="top" wrapText="1"/>
    </xf>
    <xf numFmtId="0" fontId="9" fillId="4" borderId="22" xfId="3" applyFont="1" applyFill="1" applyBorder="1" applyAlignment="1">
      <alignment horizontal="center" vertical="top" wrapText="1"/>
    </xf>
    <xf numFmtId="0" fontId="7" fillId="4" borderId="12" xfId="3" applyFont="1" applyFill="1" applyBorder="1" applyAlignment="1">
      <alignment horizontal="center" vertical="top" wrapText="1"/>
    </xf>
    <xf numFmtId="0" fontId="7" fillId="3" borderId="14" xfId="3" applyFont="1" applyFill="1" applyBorder="1" applyAlignment="1">
      <alignment vertical="top" wrapText="1"/>
    </xf>
    <xf numFmtId="0" fontId="7" fillId="3" borderId="16" xfId="3" applyFont="1" applyFill="1" applyBorder="1" applyAlignment="1">
      <alignment vertical="top" wrapText="1"/>
    </xf>
    <xf numFmtId="0" fontId="7" fillId="3" borderId="15" xfId="3" applyFont="1" applyFill="1" applyBorder="1" applyAlignment="1">
      <alignment vertical="top" wrapText="1"/>
    </xf>
    <xf numFmtId="0" fontId="18" fillId="9" borderId="4" xfId="0" applyFont="1" applyFill="1" applyBorder="1" applyAlignment="1">
      <alignment vertical="top" wrapText="1"/>
    </xf>
    <xf numFmtId="0" fontId="18" fillId="9" borderId="1" xfId="0" applyFont="1" applyFill="1" applyBorder="1" applyAlignment="1">
      <alignment vertical="top" wrapText="1"/>
    </xf>
    <xf numFmtId="0" fontId="18" fillId="9" borderId="10" xfId="0" applyFont="1" applyFill="1" applyBorder="1" applyAlignment="1">
      <alignment vertical="top" wrapText="1"/>
    </xf>
    <xf numFmtId="0" fontId="18" fillId="9" borderId="23" xfId="0" applyFont="1" applyFill="1" applyBorder="1" applyAlignment="1">
      <alignment vertical="top" wrapText="1"/>
    </xf>
    <xf numFmtId="0" fontId="7" fillId="3" borderId="25" xfId="3" applyFont="1" applyFill="1" applyBorder="1" applyAlignment="1">
      <alignment horizontal="left" vertical="center"/>
    </xf>
    <xf numFmtId="0" fontId="11" fillId="3" borderId="26" xfId="3" applyFont="1" applyFill="1" applyBorder="1" applyAlignment="1">
      <alignment horizontal="left" vertical="center" wrapText="1"/>
    </xf>
    <xf numFmtId="0" fontId="7" fillId="3" borderId="6" xfId="3" applyFont="1" applyFill="1" applyBorder="1" applyAlignment="1">
      <alignment vertical="top" wrapText="1"/>
    </xf>
    <xf numFmtId="0" fontId="11" fillId="3" borderId="7" xfId="3" applyFont="1" applyFill="1" applyBorder="1" applyAlignment="1">
      <alignment vertical="top" wrapText="1"/>
    </xf>
    <xf numFmtId="0" fontId="7" fillId="3" borderId="4" xfId="3" applyFont="1" applyFill="1" applyBorder="1" applyAlignment="1">
      <alignment vertical="top" wrapText="1"/>
    </xf>
    <xf numFmtId="0" fontId="11" fillId="3" borderId="5" xfId="3" applyFont="1" applyFill="1" applyBorder="1" applyAlignment="1">
      <alignment vertical="top" wrapText="1"/>
    </xf>
    <xf numFmtId="0" fontId="11" fillId="3" borderId="18" xfId="3" applyFont="1" applyFill="1" applyBorder="1" applyAlignment="1">
      <alignment horizontal="left" vertical="center"/>
    </xf>
    <xf numFmtId="0" fontId="7" fillId="3" borderId="5" xfId="3" applyFont="1" applyFill="1" applyBorder="1" applyAlignment="1">
      <alignment vertical="top" wrapText="1"/>
    </xf>
    <xf numFmtId="0" fontId="12" fillId="3" borderId="13" xfId="3" applyFont="1" applyFill="1" applyBorder="1" applyAlignment="1">
      <alignment vertical="top" wrapText="1"/>
    </xf>
    <xf numFmtId="49" fontId="11" fillId="3" borderId="5" xfId="3" applyNumberFormat="1" applyFont="1" applyFill="1" applyBorder="1" applyAlignment="1">
      <alignment horizontal="left" vertical="center" wrapText="1"/>
    </xf>
    <xf numFmtId="0" fontId="11" fillId="3" borderId="5" xfId="3" applyFont="1" applyFill="1" applyBorder="1" applyAlignment="1">
      <alignment horizontal="left" vertical="center" wrapText="1" shrinkToFit="1"/>
    </xf>
    <xf numFmtId="0" fontId="11" fillId="3" borderId="5" xfId="3" applyFont="1" applyFill="1" applyBorder="1" applyAlignment="1">
      <alignment horizontal="left" vertical="center" wrapText="1"/>
    </xf>
    <xf numFmtId="0" fontId="7" fillId="4" borderId="12" xfId="3" applyFont="1" applyFill="1" applyBorder="1" applyAlignment="1">
      <alignment horizontal="center" vertical="top" wrapText="1"/>
    </xf>
    <xf numFmtId="0" fontId="7" fillId="4" borderId="13" xfId="3" applyFont="1" applyFill="1" applyBorder="1" applyAlignment="1">
      <alignment horizontal="center" vertical="top" wrapText="1"/>
    </xf>
    <xf numFmtId="0" fontId="5" fillId="3" borderId="13" xfId="3" applyFont="1" applyFill="1" applyBorder="1" applyAlignment="1">
      <alignment horizontal="left" vertical="top"/>
    </xf>
    <xf numFmtId="0" fontId="21" fillId="0" borderId="0" xfId="3" applyFont="1"/>
    <xf numFmtId="0" fontId="7" fillId="3" borderId="16" xfId="3" applyFont="1" applyFill="1" applyBorder="1" applyAlignment="1">
      <alignment vertical="top" wrapText="1"/>
    </xf>
    <xf numFmtId="0" fontId="7" fillId="3" borderId="15" xfId="3" applyFont="1" applyFill="1" applyBorder="1" applyAlignment="1">
      <alignment vertical="top" wrapText="1"/>
    </xf>
    <xf numFmtId="0" fontId="16" fillId="8" borderId="13" xfId="3" applyFont="1" applyFill="1" applyBorder="1" applyAlignment="1">
      <alignment vertical="top"/>
    </xf>
    <xf numFmtId="4" fontId="5" fillId="0" borderId="0" xfId="3" applyNumberFormat="1" applyFont="1" applyFill="1" applyBorder="1" applyAlignment="1">
      <alignment horizontal="right"/>
    </xf>
    <xf numFmtId="164" fontId="6" fillId="0" borderId="1" xfId="3" applyNumberFormat="1" applyFont="1" applyBorder="1" applyAlignment="1">
      <alignment horizontal="right" wrapText="1"/>
    </xf>
    <xf numFmtId="164" fontId="5" fillId="0" borderId="1" xfId="3" applyNumberFormat="1" applyFont="1" applyBorder="1" applyAlignment="1">
      <alignment horizontal="right"/>
    </xf>
    <xf numFmtId="164" fontId="6" fillId="0" borderId="1" xfId="3" applyNumberFormat="1" applyFont="1" applyBorder="1" applyAlignment="1">
      <alignment horizontal="right"/>
    </xf>
    <xf numFmtId="164" fontId="3" fillId="0" borderId="0" xfId="3" applyNumberFormat="1" applyAlignment="1">
      <alignment horizontal="right"/>
    </xf>
    <xf numFmtId="164" fontId="5" fillId="10" borderId="1" xfId="3" applyNumberFormat="1" applyFont="1" applyFill="1" applyBorder="1" applyAlignment="1">
      <alignment horizontal="right"/>
    </xf>
    <xf numFmtId="4" fontId="6" fillId="10" borderId="2" xfId="3" applyNumberFormat="1" applyFont="1" applyFill="1" applyBorder="1" applyAlignment="1">
      <alignment horizontal="right" wrapText="1"/>
    </xf>
    <xf numFmtId="164" fontId="5" fillId="10" borderId="3" xfId="3" applyNumberFormat="1" applyFont="1" applyFill="1" applyBorder="1" applyAlignment="1">
      <alignment horizontal="right"/>
    </xf>
    <xf numFmtId="0" fontId="6" fillId="11" borderId="29" xfId="3" applyFont="1" applyFill="1" applyBorder="1" applyAlignment="1">
      <alignment wrapText="1"/>
    </xf>
    <xf numFmtId="164" fontId="6" fillId="11" borderId="30" xfId="3" applyNumberFormat="1" applyFont="1" applyFill="1" applyBorder="1"/>
    <xf numFmtId="4" fontId="22" fillId="10" borderId="0" xfId="3" applyNumberFormat="1" applyFont="1" applyFill="1"/>
    <xf numFmtId="0" fontId="24" fillId="10" borderId="0" xfId="3" applyFont="1" applyFill="1" applyBorder="1" applyAlignment="1">
      <alignment horizontal="left"/>
    </xf>
    <xf numFmtId="4" fontId="24" fillId="10" borderId="0" xfId="3" applyNumberFormat="1" applyFont="1" applyFill="1" applyBorder="1" applyAlignment="1">
      <alignment horizontal="left"/>
    </xf>
    <xf numFmtId="4" fontId="25" fillId="10" borderId="0" xfId="3" applyNumberFormat="1" applyFont="1" applyFill="1" applyBorder="1" applyAlignment="1">
      <alignment horizontal="left"/>
    </xf>
    <xf numFmtId="0" fontId="23" fillId="0" borderId="0" xfId="3" applyFont="1" applyAlignment="1"/>
    <xf numFmtId="0" fontId="7" fillId="4" borderId="13" xfId="3" applyFont="1" applyFill="1" applyBorder="1" applyAlignment="1">
      <alignment horizontal="center" vertical="top" wrapText="1"/>
    </xf>
    <xf numFmtId="0" fontId="11" fillId="3" borderId="13" xfId="3" applyFont="1" applyFill="1" applyBorder="1" applyAlignment="1">
      <alignment horizontal="left" vertical="top" wrapText="1"/>
    </xf>
    <xf numFmtId="0" fontId="7" fillId="3" borderId="27" xfId="3" applyFont="1" applyFill="1" applyBorder="1" applyAlignment="1">
      <alignment horizontal="left" vertical="top" wrapText="1"/>
    </xf>
    <xf numFmtId="0" fontId="7" fillId="3" borderId="28" xfId="3" applyFont="1" applyFill="1" applyBorder="1" applyAlignment="1">
      <alignment horizontal="left" vertical="top" wrapText="1"/>
    </xf>
    <xf numFmtId="0" fontId="9" fillId="4" borderId="29" xfId="3" applyFont="1" applyFill="1" applyBorder="1" applyAlignment="1">
      <alignment horizontal="center" vertical="top" wrapText="1"/>
    </xf>
    <xf numFmtId="0" fontId="9" fillId="4" borderId="30" xfId="3" applyFont="1" applyFill="1" applyBorder="1" applyAlignment="1">
      <alignment horizontal="center" vertical="top" wrapText="1"/>
    </xf>
    <xf numFmtId="0" fontId="9" fillId="4" borderId="21" xfId="3" applyFont="1" applyFill="1" applyBorder="1" applyAlignment="1">
      <alignment horizontal="center" vertical="top" wrapText="1"/>
    </xf>
    <xf numFmtId="0" fontId="9" fillId="4" borderId="22" xfId="3" applyFont="1" applyFill="1" applyBorder="1" applyAlignment="1">
      <alignment horizontal="center" vertical="top" wrapText="1"/>
    </xf>
    <xf numFmtId="0" fontId="5" fillId="3" borderId="11" xfId="3" applyFont="1" applyFill="1" applyBorder="1" applyAlignment="1">
      <alignment horizontal="left" vertical="top" wrapText="1"/>
    </xf>
    <xf numFmtId="0" fontId="5" fillId="3" borderId="12" xfId="3" applyFont="1" applyFill="1" applyBorder="1" applyAlignment="1">
      <alignment horizontal="left" vertical="top" wrapText="1"/>
    </xf>
    <xf numFmtId="0" fontId="5" fillId="3" borderId="13" xfId="3" applyFont="1" applyFill="1" applyBorder="1" applyAlignment="1">
      <alignment horizontal="center" vertical="top" wrapText="1"/>
    </xf>
    <xf numFmtId="0" fontId="7" fillId="3" borderId="9" xfId="3" applyFont="1" applyFill="1" applyBorder="1" applyAlignment="1">
      <alignment horizontal="left" vertical="top" wrapText="1"/>
    </xf>
    <xf numFmtId="0" fontId="7" fillId="3" borderId="8" xfId="3" applyFont="1" applyFill="1" applyBorder="1" applyAlignment="1">
      <alignment horizontal="left" vertical="top" wrapText="1"/>
    </xf>
    <xf numFmtId="0" fontId="9" fillId="4" borderId="4" xfId="3" applyFont="1" applyFill="1" applyBorder="1" applyAlignment="1">
      <alignment horizontal="center" vertical="top" wrapText="1"/>
    </xf>
    <xf numFmtId="0" fontId="9" fillId="4" borderId="5" xfId="3" applyFont="1" applyFill="1" applyBorder="1" applyAlignment="1">
      <alignment horizontal="center" vertical="top" wrapText="1"/>
    </xf>
    <xf numFmtId="0" fontId="7" fillId="3" borderId="11" xfId="3" applyFont="1" applyFill="1" applyBorder="1" applyAlignment="1">
      <alignment horizontal="left" vertical="top" wrapText="1"/>
    </xf>
    <xf numFmtId="0" fontId="7" fillId="3" borderId="12" xfId="3" applyFont="1" applyFill="1" applyBorder="1" applyAlignment="1">
      <alignment horizontal="left" vertical="top" wrapText="1"/>
    </xf>
    <xf numFmtId="0" fontId="9" fillId="4" borderId="20" xfId="3" applyFont="1" applyFill="1" applyBorder="1" applyAlignment="1">
      <alignment horizontal="center" vertical="top" wrapText="1"/>
    </xf>
    <xf numFmtId="0" fontId="9" fillId="4" borderId="19" xfId="3" applyFont="1" applyFill="1" applyBorder="1" applyAlignment="1">
      <alignment horizontal="center" vertical="top" wrapText="1"/>
    </xf>
    <xf numFmtId="0" fontId="5" fillId="3" borderId="24" xfId="3" applyFont="1" applyFill="1" applyBorder="1" applyAlignment="1">
      <alignment horizontal="left"/>
    </xf>
    <xf numFmtId="0" fontId="7" fillId="3" borderId="9" xfId="3" applyFont="1" applyFill="1" applyBorder="1" applyAlignment="1">
      <alignment vertical="top" wrapText="1"/>
    </xf>
    <xf numFmtId="0" fontId="15" fillId="7" borderId="11" xfId="3" applyFont="1" applyFill="1" applyBorder="1" applyAlignment="1">
      <alignment horizontal="center" vertical="top" wrapText="1"/>
    </xf>
    <xf numFmtId="0" fontId="15" fillId="7" borderId="12" xfId="3" applyFont="1" applyFill="1" applyBorder="1" applyAlignment="1">
      <alignment horizontal="center" vertical="top" wrapText="1"/>
    </xf>
    <xf numFmtId="0" fontId="7" fillId="3" borderId="14" xfId="3" applyFont="1" applyFill="1" applyBorder="1" applyAlignment="1">
      <alignment vertical="top" wrapText="1"/>
    </xf>
    <xf numFmtId="0" fontId="7" fillId="3" borderId="16" xfId="3" applyFont="1" applyFill="1" applyBorder="1" applyAlignment="1">
      <alignment vertical="top" wrapText="1"/>
    </xf>
    <xf numFmtId="0" fontId="7" fillId="3" borderId="15" xfId="3" applyFont="1" applyFill="1" applyBorder="1" applyAlignment="1">
      <alignment vertical="top" wrapText="1"/>
    </xf>
    <xf numFmtId="0" fontId="7" fillId="3" borderId="20" xfId="3" applyFont="1" applyFill="1" applyBorder="1" applyAlignment="1">
      <alignment horizontal="left" vertical="top" wrapText="1"/>
    </xf>
    <xf numFmtId="0" fontId="7" fillId="3" borderId="19" xfId="3" applyFont="1" applyFill="1" applyBorder="1" applyAlignment="1">
      <alignment horizontal="left" vertical="top" wrapText="1"/>
    </xf>
    <xf numFmtId="0" fontId="5" fillId="3" borderId="11" xfId="3" applyFont="1" applyFill="1" applyBorder="1" applyAlignment="1">
      <alignment horizontal="center" vertical="top" wrapText="1"/>
    </xf>
    <xf numFmtId="0" fontId="5" fillId="3" borderId="12" xfId="3" applyFont="1" applyFill="1" applyBorder="1" applyAlignment="1">
      <alignment horizontal="center" vertical="top" wrapText="1"/>
    </xf>
    <xf numFmtId="0" fontId="13" fillId="5" borderId="14" xfId="3" applyFont="1" applyFill="1" applyBorder="1" applyAlignment="1">
      <alignment horizontal="center" vertical="top" wrapText="1"/>
    </xf>
    <xf numFmtId="0" fontId="13" fillId="5" borderId="16" xfId="3" applyFont="1" applyFill="1" applyBorder="1" applyAlignment="1">
      <alignment horizontal="center" vertical="top" wrapText="1"/>
    </xf>
    <xf numFmtId="0" fontId="13" fillId="5" borderId="15" xfId="3" applyFont="1" applyFill="1" applyBorder="1" applyAlignment="1">
      <alignment horizontal="center" vertical="top" wrapText="1"/>
    </xf>
    <xf numFmtId="0" fontId="5" fillId="0" borderId="0" xfId="3" applyFont="1" applyBorder="1" applyAlignment="1">
      <alignment horizontal="center"/>
    </xf>
    <xf numFmtId="0" fontId="6" fillId="0" borderId="0" xfId="3" applyFont="1" applyBorder="1" applyAlignment="1">
      <alignment horizontal="center"/>
    </xf>
    <xf numFmtId="0" fontId="7" fillId="4" borderId="11" xfId="3" applyFont="1" applyFill="1" applyBorder="1" applyAlignment="1">
      <alignment horizontal="center" vertical="top" wrapText="1"/>
    </xf>
    <xf numFmtId="0" fontId="7" fillId="4" borderId="12" xfId="3" applyFont="1" applyFill="1" applyBorder="1" applyAlignment="1">
      <alignment horizontal="center" vertical="top" wrapText="1"/>
    </xf>
    <xf numFmtId="0" fontId="11" fillId="3" borderId="11" xfId="3" applyFont="1" applyFill="1" applyBorder="1" applyAlignment="1">
      <alignment horizontal="left" vertical="top" wrapText="1"/>
    </xf>
    <xf numFmtId="0" fontId="11" fillId="3" borderId="12" xfId="3" applyFont="1" applyFill="1" applyBorder="1" applyAlignment="1">
      <alignment horizontal="left" vertical="top" wrapText="1"/>
    </xf>
    <xf numFmtId="0" fontId="12" fillId="5" borderId="11" xfId="3" applyFont="1" applyFill="1" applyBorder="1" applyAlignment="1">
      <alignment vertical="top" wrapText="1"/>
    </xf>
    <xf numFmtId="0" fontId="12" fillId="5" borderId="12" xfId="3" applyFont="1" applyFill="1" applyBorder="1" applyAlignment="1">
      <alignment vertical="top" wrapText="1"/>
    </xf>
    <xf numFmtId="0" fontId="12" fillId="5" borderId="11" xfId="3" applyFont="1" applyFill="1" applyBorder="1" applyAlignment="1">
      <alignment horizontal="left" vertical="top" wrapText="1"/>
    </xf>
    <xf numFmtId="0" fontId="12" fillId="5" borderId="12" xfId="3" applyFont="1" applyFill="1" applyBorder="1" applyAlignment="1">
      <alignment horizontal="left" vertical="top" wrapText="1"/>
    </xf>
    <xf numFmtId="0" fontId="5" fillId="5" borderId="11" xfId="3" applyFont="1" applyFill="1" applyBorder="1" applyAlignment="1">
      <alignment horizontal="center" vertical="top" wrapText="1"/>
    </xf>
    <xf numFmtId="0" fontId="5" fillId="5" borderId="12" xfId="3" applyFont="1" applyFill="1" applyBorder="1" applyAlignment="1">
      <alignment horizontal="center" vertical="top" wrapText="1"/>
    </xf>
  </cellXfs>
  <cellStyles count="8">
    <cellStyle name="Hypertextový odkaz 2" xfId="2"/>
    <cellStyle name="Hypertextový odkaz 3" xfId="6"/>
    <cellStyle name="Hypertextový odkaz 4" xfId="7"/>
    <cellStyle name="Normální" xfId="0" builtinId="0"/>
    <cellStyle name="Normální 2" xfId="1"/>
    <cellStyle name="Normální 3" xfId="3"/>
    <cellStyle name="Normální 4" xfId="4"/>
    <cellStyle name="Normální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1458000</xdr:colOff>
      <xdr:row>0</xdr:row>
      <xdr:rowOff>38880</xdr:rowOff>
    </xdr:from>
    <xdr:to>
      <xdr:col>4</xdr:col>
      <xdr:colOff>1050480</xdr:colOff>
      <xdr:row>6</xdr:row>
      <xdr:rowOff>131400</xdr:rowOff>
    </xdr:to>
    <xdr:pic>
      <xdr:nvPicPr>
        <xdr:cNvPr id="2" name="Obrázek 2">
          <a:extLst>
            <a:ext uri="{FF2B5EF4-FFF2-40B4-BE49-F238E27FC236}">
              <a16:creationId xmlns:a16="http://schemas.microsoft.com/office/drawing/2014/main" id="{A994D4B4-82C7-4831-B407-33499DF57A57}"/>
            </a:ext>
          </a:extLst>
        </xdr:cNvPr>
        <xdr:cNvPicPr/>
      </xdr:nvPicPr>
      <xdr:blipFill>
        <a:blip xmlns:r="http://schemas.openxmlformats.org/officeDocument/2006/relationships" r:embed="rId1"/>
        <a:stretch/>
      </xdr:blipFill>
      <xdr:spPr>
        <a:xfrm>
          <a:off x="8458875" y="38880"/>
          <a:ext cx="1487955" cy="1235520"/>
        </a:xfrm>
        <a:prstGeom prst="rect">
          <a:avLst/>
        </a:prstGeom>
        <a:ln>
          <a:noFill/>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7:L189"/>
  <sheetViews>
    <sheetView tabSelected="1" topLeftCell="A7" zoomScaleNormal="100" workbookViewId="0">
      <selection activeCell="J22" sqref="J22"/>
    </sheetView>
  </sheetViews>
  <sheetFormatPr defaultColWidth="8.7109375" defaultRowHeight="15" x14ac:dyDescent="0.25"/>
  <cols>
    <col min="1" max="1" width="29.140625" style="1" customWidth="1"/>
    <col min="2" max="2" width="42.7109375" style="1" customWidth="1"/>
    <col min="3" max="3" width="51.7109375" style="1" customWidth="1"/>
    <col min="4" max="4" width="28.42578125" style="1" customWidth="1"/>
    <col min="5" max="5" width="17" style="1" customWidth="1"/>
    <col min="6" max="6" width="15.42578125" style="1" customWidth="1"/>
    <col min="7" max="16384" width="8.7109375" style="1"/>
  </cols>
  <sheetData>
    <row r="7" spans="1:5" x14ac:dyDescent="0.25">
      <c r="A7" s="125" t="s">
        <v>122</v>
      </c>
      <c r="B7" s="125"/>
      <c r="C7" s="125"/>
      <c r="D7" s="125"/>
      <c r="E7" s="125"/>
    </row>
    <row r="8" spans="1:5" x14ac:dyDescent="0.25">
      <c r="A8" s="126"/>
      <c r="B8" s="126"/>
      <c r="C8" s="126"/>
      <c r="D8" s="126"/>
      <c r="E8" s="126"/>
    </row>
    <row r="9" spans="1:5" ht="26.25" x14ac:dyDescent="0.25">
      <c r="A9" s="2" t="s">
        <v>5</v>
      </c>
      <c r="B9" s="2" t="s">
        <v>6</v>
      </c>
      <c r="C9" s="2" t="s">
        <v>7</v>
      </c>
      <c r="D9" s="2" t="s">
        <v>36</v>
      </c>
      <c r="E9" s="3" t="s">
        <v>13</v>
      </c>
    </row>
    <row r="10" spans="1:5" x14ac:dyDescent="0.25">
      <c r="A10" s="2" t="s">
        <v>37</v>
      </c>
      <c r="B10" s="4" t="s">
        <v>38</v>
      </c>
      <c r="C10" s="2">
        <v>13</v>
      </c>
      <c r="D10" s="25">
        <v>20795</v>
      </c>
      <c r="E10" s="26">
        <f>C10*D10</f>
        <v>270335</v>
      </c>
    </row>
    <row r="11" spans="1:5" x14ac:dyDescent="0.25">
      <c r="A11" s="2" t="s">
        <v>39</v>
      </c>
      <c r="B11" s="4" t="s">
        <v>105</v>
      </c>
      <c r="C11" s="2">
        <v>7</v>
      </c>
      <c r="D11" s="78">
        <v>22466</v>
      </c>
      <c r="E11" s="79">
        <f>C11*D11</f>
        <v>157262</v>
      </c>
    </row>
    <row r="12" spans="1:5" x14ac:dyDescent="0.25">
      <c r="A12" s="2" t="s">
        <v>115</v>
      </c>
      <c r="B12" s="4" t="s">
        <v>40</v>
      </c>
      <c r="C12" s="2">
        <v>7</v>
      </c>
      <c r="D12" s="80">
        <v>3720</v>
      </c>
      <c r="E12" s="79">
        <f>C12*D12</f>
        <v>26040</v>
      </c>
    </row>
    <row r="13" spans="1:5" x14ac:dyDescent="0.25">
      <c r="A13" s="2" t="s">
        <v>41</v>
      </c>
      <c r="B13" s="4" t="s">
        <v>42</v>
      </c>
      <c r="C13" s="2">
        <v>7</v>
      </c>
      <c r="D13" s="80">
        <v>232</v>
      </c>
      <c r="E13" s="79">
        <f t="shared" ref="E13:E14" si="0">C13*D13</f>
        <v>1624</v>
      </c>
    </row>
    <row r="14" spans="1:5" x14ac:dyDescent="0.25">
      <c r="A14" s="2" t="s">
        <v>43</v>
      </c>
      <c r="B14" s="4" t="s">
        <v>44</v>
      </c>
      <c r="C14" s="2">
        <v>7</v>
      </c>
      <c r="D14" s="80">
        <v>298</v>
      </c>
      <c r="E14" s="79">
        <f t="shared" si="0"/>
        <v>2086</v>
      </c>
    </row>
    <row r="15" spans="1:5" x14ac:dyDescent="0.25">
      <c r="A15" s="2" t="s">
        <v>45</v>
      </c>
      <c r="B15" s="4" t="s">
        <v>121</v>
      </c>
      <c r="C15" s="2">
        <v>3</v>
      </c>
      <c r="D15" s="80">
        <v>9184</v>
      </c>
      <c r="E15" s="79">
        <f t="shared" ref="E15:E18" si="1">C15*D15</f>
        <v>27552</v>
      </c>
    </row>
    <row r="16" spans="1:5" x14ac:dyDescent="0.25">
      <c r="A16" s="2" t="s">
        <v>128</v>
      </c>
      <c r="B16" s="4" t="s">
        <v>129</v>
      </c>
      <c r="C16" s="2">
        <v>2</v>
      </c>
      <c r="D16" s="80">
        <v>4407</v>
      </c>
      <c r="E16" s="79">
        <f t="shared" si="1"/>
        <v>8814</v>
      </c>
    </row>
    <row r="17" spans="1:12" x14ac:dyDescent="0.25">
      <c r="A17" s="2" t="s">
        <v>130</v>
      </c>
      <c r="B17" s="4" t="s">
        <v>132</v>
      </c>
      <c r="C17" s="2">
        <v>1</v>
      </c>
      <c r="D17" s="80">
        <v>62693</v>
      </c>
      <c r="E17" s="79">
        <f t="shared" si="1"/>
        <v>62693</v>
      </c>
    </row>
    <row r="18" spans="1:12" x14ac:dyDescent="0.25">
      <c r="A18" s="2" t="s">
        <v>131</v>
      </c>
      <c r="B18" s="4" t="s">
        <v>133</v>
      </c>
      <c r="C18" s="2">
        <v>6</v>
      </c>
      <c r="D18" s="80">
        <v>8486</v>
      </c>
      <c r="E18" s="79">
        <f t="shared" si="1"/>
        <v>50916</v>
      </c>
    </row>
    <row r="19" spans="1:12" x14ac:dyDescent="0.25">
      <c r="D19" s="81"/>
      <c r="E19" s="82">
        <f>SUM(E10:E18)</f>
        <v>607322</v>
      </c>
      <c r="F19" s="24"/>
    </row>
    <row r="20" spans="1:12" ht="15.75" thickBot="1" x14ac:dyDescent="0.3">
      <c r="D20" s="27"/>
      <c r="E20" s="77"/>
      <c r="F20" s="24"/>
    </row>
    <row r="21" spans="1:12" ht="30" x14ac:dyDescent="0.25">
      <c r="D21" s="83" t="s">
        <v>231</v>
      </c>
      <c r="E21" s="84">
        <f>E19</f>
        <v>607322</v>
      </c>
      <c r="F21" s="24"/>
    </row>
    <row r="22" spans="1:12" ht="30.75" thickBot="1" x14ac:dyDescent="0.3">
      <c r="D22" s="85" t="s">
        <v>16</v>
      </c>
      <c r="E22" s="86"/>
      <c r="F22" s="24"/>
    </row>
    <row r="23" spans="1:12" x14ac:dyDescent="0.25">
      <c r="D23" s="27"/>
      <c r="E23" s="77"/>
      <c r="F23" s="24"/>
    </row>
    <row r="24" spans="1:12" ht="18.75" x14ac:dyDescent="0.3">
      <c r="A24" s="88" t="s">
        <v>232</v>
      </c>
      <c r="B24" s="88"/>
      <c r="C24" s="88"/>
      <c r="D24" s="89"/>
      <c r="E24" s="90"/>
      <c r="F24" s="87"/>
    </row>
    <row r="25" spans="1:12" ht="15.75" customHeight="1" x14ac:dyDescent="0.25">
      <c r="D25" s="27"/>
      <c r="E25" s="77"/>
      <c r="F25" s="24"/>
    </row>
    <row r="26" spans="1:12" x14ac:dyDescent="0.25">
      <c r="A26" s="91" t="s">
        <v>233</v>
      </c>
      <c r="B26" s="91"/>
      <c r="C26" s="91"/>
      <c r="D26" s="91"/>
      <c r="E26" s="91"/>
      <c r="F26" s="91"/>
      <c r="G26" s="91"/>
      <c r="H26" s="91"/>
      <c r="I26" s="91"/>
      <c r="J26" s="91"/>
      <c r="K26" s="91"/>
      <c r="L26" s="91"/>
    </row>
    <row r="27" spans="1:12" ht="15.75" thickBot="1" x14ac:dyDescent="0.3">
      <c r="D27" s="27"/>
      <c r="E27" s="77"/>
      <c r="F27" s="24"/>
    </row>
    <row r="28" spans="1:12" ht="26.25" thickBot="1" x14ac:dyDescent="0.3">
      <c r="A28" s="72" t="str">
        <f>A10</f>
        <v>1A</v>
      </c>
      <c r="B28" s="100" t="s">
        <v>14</v>
      </c>
      <c r="C28" s="101"/>
      <c r="D28" s="7" t="s">
        <v>15</v>
      </c>
      <c r="E28" s="38" t="s">
        <v>106</v>
      </c>
    </row>
    <row r="29" spans="1:12" ht="26.25" thickBot="1" x14ac:dyDescent="0.3">
      <c r="A29" s="8" t="str">
        <f>B10</f>
        <v xml:space="preserve">Notebook </v>
      </c>
      <c r="B29" s="100"/>
      <c r="C29" s="101"/>
      <c r="D29" s="9" t="s">
        <v>16</v>
      </c>
      <c r="E29" s="38" t="s">
        <v>106</v>
      </c>
    </row>
    <row r="30" spans="1:12" ht="15.75" thickBot="1" x14ac:dyDescent="0.3">
      <c r="A30" s="41" t="s">
        <v>17</v>
      </c>
      <c r="B30" s="120">
        <f>C10</f>
        <v>13</v>
      </c>
      <c r="C30" s="121"/>
      <c r="D30" s="9" t="s">
        <v>18</v>
      </c>
      <c r="E30" s="38" t="s">
        <v>106</v>
      </c>
    </row>
    <row r="31" spans="1:12" ht="26.25" thickBot="1" x14ac:dyDescent="0.3">
      <c r="A31" s="10"/>
      <c r="B31" s="100"/>
      <c r="C31" s="101"/>
      <c r="D31" s="34" t="s">
        <v>19</v>
      </c>
      <c r="E31" s="37" t="s">
        <v>106</v>
      </c>
    </row>
    <row r="32" spans="1:12" ht="15.75" thickBot="1" x14ac:dyDescent="0.3">
      <c r="A32" s="35" t="s">
        <v>9</v>
      </c>
      <c r="B32" s="36" t="s">
        <v>46</v>
      </c>
      <c r="C32" s="36" t="s">
        <v>8</v>
      </c>
      <c r="D32" s="127" t="s">
        <v>107</v>
      </c>
      <c r="E32" s="128"/>
    </row>
    <row r="33" spans="1:5" ht="15.75" thickBot="1" x14ac:dyDescent="0.3">
      <c r="A33" s="42"/>
      <c r="B33" s="36" t="s">
        <v>20</v>
      </c>
      <c r="C33" s="36" t="s">
        <v>47</v>
      </c>
      <c r="D33" s="127" t="s">
        <v>107</v>
      </c>
      <c r="E33" s="128"/>
    </row>
    <row r="34" spans="1:5" ht="33.75" customHeight="1" thickBot="1" x14ac:dyDescent="0.3">
      <c r="A34" s="11"/>
      <c r="B34" s="41" t="s">
        <v>21</v>
      </c>
      <c r="C34" s="41" t="s">
        <v>204</v>
      </c>
      <c r="D34" s="127" t="s">
        <v>107</v>
      </c>
      <c r="E34" s="128"/>
    </row>
    <row r="35" spans="1:5" ht="54.75" customHeight="1" thickBot="1" x14ac:dyDescent="0.3">
      <c r="A35" s="11"/>
      <c r="B35" s="41" t="s">
        <v>10</v>
      </c>
      <c r="C35" s="12" t="s">
        <v>227</v>
      </c>
      <c r="D35" s="127" t="s">
        <v>107</v>
      </c>
      <c r="E35" s="128"/>
    </row>
    <row r="36" spans="1:5" ht="26.25" customHeight="1" thickBot="1" x14ac:dyDescent="0.3">
      <c r="A36" s="11"/>
      <c r="B36" s="41" t="s">
        <v>48</v>
      </c>
      <c r="C36" s="12" t="s">
        <v>218</v>
      </c>
      <c r="D36" s="127" t="s">
        <v>107</v>
      </c>
      <c r="E36" s="128"/>
    </row>
    <row r="37" spans="1:5" ht="15.75" thickBot="1" x14ac:dyDescent="0.3">
      <c r="A37" s="11"/>
      <c r="B37" s="41" t="s">
        <v>22</v>
      </c>
      <c r="C37" s="41" t="s">
        <v>23</v>
      </c>
      <c r="D37" s="127" t="s">
        <v>107</v>
      </c>
      <c r="E37" s="128"/>
    </row>
    <row r="38" spans="1:5" ht="15.75" thickBot="1" x14ac:dyDescent="0.3">
      <c r="A38" s="11"/>
      <c r="B38" s="41" t="s">
        <v>24</v>
      </c>
      <c r="C38" s="41" t="s">
        <v>49</v>
      </c>
      <c r="D38" s="127" t="s">
        <v>107</v>
      </c>
      <c r="E38" s="128"/>
    </row>
    <row r="39" spans="1:5" ht="39" thickBot="1" x14ac:dyDescent="0.3">
      <c r="A39" s="74"/>
      <c r="B39" s="75" t="s">
        <v>25</v>
      </c>
      <c r="C39" s="75" t="s">
        <v>230</v>
      </c>
      <c r="D39" s="127" t="s">
        <v>107</v>
      </c>
      <c r="E39" s="128"/>
    </row>
    <row r="40" spans="1:5" ht="26.25" thickBot="1" x14ac:dyDescent="0.3">
      <c r="A40" s="11"/>
      <c r="B40" s="41" t="s">
        <v>26</v>
      </c>
      <c r="C40" s="41" t="s">
        <v>50</v>
      </c>
      <c r="D40" s="127" t="s">
        <v>107</v>
      </c>
      <c r="E40" s="128"/>
    </row>
    <row r="41" spans="1:5" ht="15.75" thickBot="1" x14ac:dyDescent="0.3">
      <c r="A41" s="11"/>
      <c r="B41" s="41" t="s">
        <v>27</v>
      </c>
      <c r="C41" s="41" t="s">
        <v>108</v>
      </c>
      <c r="D41" s="127" t="s">
        <v>107</v>
      </c>
      <c r="E41" s="128"/>
    </row>
    <row r="42" spans="1:5" ht="26.25" thickBot="1" x14ac:dyDescent="0.3">
      <c r="A42" s="42"/>
      <c r="B42" s="41" t="s">
        <v>28</v>
      </c>
      <c r="C42" s="41" t="s">
        <v>51</v>
      </c>
      <c r="D42" s="127" t="s">
        <v>107</v>
      </c>
      <c r="E42" s="128"/>
    </row>
    <row r="43" spans="1:5" ht="15.75" thickBot="1" x14ac:dyDescent="0.3">
      <c r="A43" s="42"/>
      <c r="B43" s="36" t="s">
        <v>29</v>
      </c>
      <c r="C43" s="41" t="s">
        <v>52</v>
      </c>
      <c r="D43" s="127" t="s">
        <v>107</v>
      </c>
      <c r="E43" s="128"/>
    </row>
    <row r="44" spans="1:5" ht="15.75" thickBot="1" x14ac:dyDescent="0.3">
      <c r="A44" s="42"/>
      <c r="B44" s="41" t="s">
        <v>11</v>
      </c>
      <c r="C44" s="41" t="s">
        <v>53</v>
      </c>
      <c r="D44" s="127" t="s">
        <v>107</v>
      </c>
      <c r="E44" s="128"/>
    </row>
    <row r="45" spans="1:5" ht="285.75" customHeight="1" thickBot="1" x14ac:dyDescent="0.3">
      <c r="A45" s="42"/>
      <c r="B45" s="41" t="s">
        <v>12</v>
      </c>
      <c r="C45" s="12" t="s">
        <v>214</v>
      </c>
      <c r="D45" s="127" t="s">
        <v>107</v>
      </c>
      <c r="E45" s="128"/>
    </row>
    <row r="46" spans="1:5" ht="26.25" thickBot="1" x14ac:dyDescent="0.3">
      <c r="A46" s="42"/>
      <c r="B46" s="41" t="s">
        <v>30</v>
      </c>
      <c r="C46" s="12" t="s">
        <v>212</v>
      </c>
      <c r="D46" s="127" t="s">
        <v>107</v>
      </c>
      <c r="E46" s="128"/>
    </row>
    <row r="47" spans="1:5" ht="15.75" thickBot="1" x14ac:dyDescent="0.3">
      <c r="A47" s="42"/>
      <c r="B47" s="41" t="s">
        <v>31</v>
      </c>
      <c r="C47" s="12" t="s">
        <v>54</v>
      </c>
      <c r="D47" s="127" t="s">
        <v>107</v>
      </c>
      <c r="E47" s="128"/>
    </row>
    <row r="48" spans="1:5" ht="15.75" thickBot="1" x14ac:dyDescent="0.3">
      <c r="A48" s="42"/>
      <c r="B48" s="41" t="s">
        <v>32</v>
      </c>
      <c r="C48" s="12" t="s">
        <v>109</v>
      </c>
      <c r="D48" s="127" t="s">
        <v>107</v>
      </c>
      <c r="E48" s="128"/>
    </row>
    <row r="49" spans="1:5" ht="15.75" thickBot="1" x14ac:dyDescent="0.3">
      <c r="A49" s="36" t="s">
        <v>33</v>
      </c>
      <c r="B49" s="41" t="s">
        <v>34</v>
      </c>
      <c r="C49" s="12" t="s">
        <v>225</v>
      </c>
      <c r="D49" s="127" t="s">
        <v>107</v>
      </c>
      <c r="E49" s="128"/>
    </row>
    <row r="50" spans="1:5" ht="13.5" customHeight="1" thickBot="1" x14ac:dyDescent="0.3">
      <c r="A50" s="36" t="s">
        <v>35</v>
      </c>
      <c r="B50" s="129" t="s">
        <v>55</v>
      </c>
      <c r="C50" s="130"/>
      <c r="D50" s="127" t="s">
        <v>107</v>
      </c>
      <c r="E50" s="128"/>
    </row>
    <row r="51" spans="1:5" ht="15.75" thickBot="1" x14ac:dyDescent="0.3"/>
    <row r="52" spans="1:5" ht="26.25" thickBot="1" x14ac:dyDescent="0.3">
      <c r="A52" s="39" t="str">
        <f>A11</f>
        <v>1B</v>
      </c>
      <c r="B52" s="131" t="s">
        <v>14</v>
      </c>
      <c r="C52" s="132"/>
      <c r="D52" s="39" t="s">
        <v>89</v>
      </c>
      <c r="E52" s="38" t="s">
        <v>106</v>
      </c>
    </row>
    <row r="53" spans="1:5" ht="26.25" thickBot="1" x14ac:dyDescent="0.3">
      <c r="A53" s="28" t="str">
        <f>B11</f>
        <v>PC - stolní</v>
      </c>
      <c r="B53" s="133"/>
      <c r="C53" s="134"/>
      <c r="D53" s="40" t="s">
        <v>16</v>
      </c>
      <c r="E53" s="38" t="s">
        <v>106</v>
      </c>
    </row>
    <row r="54" spans="1:5" ht="15.75" thickBot="1" x14ac:dyDescent="0.3">
      <c r="A54" s="29" t="s">
        <v>90</v>
      </c>
      <c r="B54" s="135">
        <f>C11</f>
        <v>7</v>
      </c>
      <c r="C54" s="136"/>
      <c r="D54" s="40" t="s">
        <v>18</v>
      </c>
      <c r="E54" s="38" t="s">
        <v>106</v>
      </c>
    </row>
    <row r="55" spans="1:5" ht="26.25" thickBot="1" x14ac:dyDescent="0.3">
      <c r="A55" s="30"/>
      <c r="B55" s="133"/>
      <c r="C55" s="134"/>
      <c r="D55" s="40" t="s">
        <v>19</v>
      </c>
      <c r="E55" s="37" t="s">
        <v>106</v>
      </c>
    </row>
    <row r="56" spans="1:5" ht="15" customHeight="1" thickBot="1" x14ac:dyDescent="0.3">
      <c r="A56" s="122" t="s">
        <v>9</v>
      </c>
      <c r="B56" s="13" t="s">
        <v>56</v>
      </c>
      <c r="C56" s="31" t="s">
        <v>210</v>
      </c>
      <c r="D56" s="113" t="s">
        <v>107</v>
      </c>
      <c r="E56" s="114"/>
    </row>
    <row r="57" spans="1:5" ht="15.75" thickBot="1" x14ac:dyDescent="0.3">
      <c r="A57" s="123"/>
      <c r="B57" s="29" t="s">
        <v>57</v>
      </c>
      <c r="C57" s="32" t="s">
        <v>91</v>
      </c>
      <c r="D57" s="113" t="s">
        <v>107</v>
      </c>
      <c r="E57" s="114"/>
    </row>
    <row r="58" spans="1:5" ht="26.25" thickBot="1" x14ac:dyDescent="0.3">
      <c r="A58" s="123"/>
      <c r="B58" s="32" t="s">
        <v>58</v>
      </c>
      <c r="C58" s="32" t="s">
        <v>92</v>
      </c>
      <c r="D58" s="113" t="s">
        <v>107</v>
      </c>
      <c r="E58" s="114"/>
    </row>
    <row r="59" spans="1:5" ht="57" customHeight="1" thickBot="1" x14ac:dyDescent="0.3">
      <c r="A59" s="123"/>
      <c r="B59" s="29" t="s">
        <v>10</v>
      </c>
      <c r="C59" s="32" t="s">
        <v>228</v>
      </c>
      <c r="D59" s="113" t="s">
        <v>107</v>
      </c>
      <c r="E59" s="114"/>
    </row>
    <row r="60" spans="1:5" ht="26.25" customHeight="1" thickBot="1" x14ac:dyDescent="0.3">
      <c r="A60" s="123"/>
      <c r="B60" s="29" t="s">
        <v>93</v>
      </c>
      <c r="C60" s="32" t="s">
        <v>94</v>
      </c>
      <c r="D60" s="113" t="s">
        <v>107</v>
      </c>
      <c r="E60" s="114"/>
    </row>
    <row r="61" spans="1:5" ht="15.75" thickBot="1" x14ac:dyDescent="0.3">
      <c r="A61" s="123"/>
      <c r="B61" s="29" t="s">
        <v>95</v>
      </c>
      <c r="C61" s="32" t="s">
        <v>226</v>
      </c>
      <c r="D61" s="113" t="s">
        <v>107</v>
      </c>
      <c r="E61" s="114"/>
    </row>
    <row r="62" spans="1:5" ht="32.25" customHeight="1" thickBot="1" x14ac:dyDescent="0.3">
      <c r="A62" s="123"/>
      <c r="B62" s="29" t="s">
        <v>96</v>
      </c>
      <c r="C62" s="32" t="s">
        <v>97</v>
      </c>
      <c r="D62" s="113" t="s">
        <v>107</v>
      </c>
      <c r="E62" s="114"/>
    </row>
    <row r="63" spans="1:5" ht="15.75" thickBot="1" x14ac:dyDescent="0.3">
      <c r="A63" s="123"/>
      <c r="B63" s="29" t="s">
        <v>98</v>
      </c>
      <c r="C63" s="32" t="s">
        <v>99</v>
      </c>
      <c r="D63" s="113" t="s">
        <v>107</v>
      </c>
      <c r="E63" s="114"/>
    </row>
    <row r="64" spans="1:5" ht="15.75" thickBot="1" x14ac:dyDescent="0.3">
      <c r="A64" s="123"/>
      <c r="B64" s="29" t="s">
        <v>100</v>
      </c>
      <c r="C64" s="29" t="s">
        <v>101</v>
      </c>
      <c r="D64" s="113" t="s">
        <v>107</v>
      </c>
      <c r="E64" s="114"/>
    </row>
    <row r="65" spans="1:5" ht="39" thickBot="1" x14ac:dyDescent="0.3">
      <c r="A65" s="123"/>
      <c r="B65" s="29" t="s">
        <v>25</v>
      </c>
      <c r="C65" s="32" t="s">
        <v>114</v>
      </c>
      <c r="D65" s="113" t="s">
        <v>107</v>
      </c>
      <c r="E65" s="114"/>
    </row>
    <row r="66" spans="1:5" ht="77.25" customHeight="1" thickBot="1" x14ac:dyDescent="0.3">
      <c r="A66" s="123"/>
      <c r="B66" s="29" t="s">
        <v>88</v>
      </c>
      <c r="C66" s="32" t="s">
        <v>102</v>
      </c>
      <c r="D66" s="113" t="s">
        <v>107</v>
      </c>
      <c r="E66" s="114"/>
    </row>
    <row r="67" spans="1:5" ht="15.75" thickBot="1" x14ac:dyDescent="0.3">
      <c r="A67" s="123"/>
      <c r="B67" s="29" t="s">
        <v>103</v>
      </c>
      <c r="C67" s="41" t="s">
        <v>59</v>
      </c>
      <c r="D67" s="113" t="s">
        <v>107</v>
      </c>
      <c r="E67" s="114"/>
    </row>
    <row r="68" spans="1:5" ht="292.5" customHeight="1" thickBot="1" x14ac:dyDescent="0.3">
      <c r="A68" s="124"/>
      <c r="B68" s="29" t="s">
        <v>12</v>
      </c>
      <c r="C68" s="32" t="s">
        <v>213</v>
      </c>
      <c r="D68" s="113" t="s">
        <v>107</v>
      </c>
      <c r="E68" s="114"/>
    </row>
    <row r="69" spans="1:5" ht="72" customHeight="1" thickBot="1" x14ac:dyDescent="0.3">
      <c r="A69" s="76" t="s">
        <v>104</v>
      </c>
      <c r="B69" s="129" t="s">
        <v>229</v>
      </c>
      <c r="C69" s="130"/>
      <c r="D69" s="127" t="s">
        <v>107</v>
      </c>
      <c r="E69" s="128"/>
    </row>
    <row r="70" spans="1:5" ht="15.75" thickBot="1" x14ac:dyDescent="0.3">
      <c r="A70" s="33" t="s">
        <v>35</v>
      </c>
      <c r="B70" s="107" t="s">
        <v>61</v>
      </c>
      <c r="C70" s="108"/>
      <c r="D70" s="127" t="s">
        <v>107</v>
      </c>
      <c r="E70" s="128"/>
    </row>
    <row r="71" spans="1:5" ht="15.75" thickBot="1" x14ac:dyDescent="0.3"/>
    <row r="72" spans="1:5" ht="26.25" thickBot="1" x14ac:dyDescent="0.3">
      <c r="A72" s="72" t="str">
        <f>A12</f>
        <v>1C</v>
      </c>
      <c r="B72" s="131" t="s">
        <v>14</v>
      </c>
      <c r="C72" s="132"/>
      <c r="D72" s="7" t="s">
        <v>15</v>
      </c>
      <c r="E72" s="38" t="s">
        <v>106</v>
      </c>
    </row>
    <row r="73" spans="1:5" ht="26.25" thickBot="1" x14ac:dyDescent="0.3">
      <c r="A73" s="8" t="str">
        <f>B12</f>
        <v>monitor</v>
      </c>
      <c r="B73" s="100"/>
      <c r="C73" s="101"/>
      <c r="D73" s="9" t="s">
        <v>16</v>
      </c>
      <c r="E73" s="38" t="s">
        <v>106</v>
      </c>
    </row>
    <row r="74" spans="1:5" ht="15.75" thickBot="1" x14ac:dyDescent="0.3">
      <c r="A74" s="41" t="s">
        <v>17</v>
      </c>
      <c r="B74" s="120">
        <f>C12</f>
        <v>7</v>
      </c>
      <c r="C74" s="121"/>
      <c r="D74" s="9" t="s">
        <v>18</v>
      </c>
      <c r="E74" s="38" t="s">
        <v>106</v>
      </c>
    </row>
    <row r="75" spans="1:5" ht="26.25" thickBot="1" x14ac:dyDescent="0.3">
      <c r="A75" s="10"/>
      <c r="B75" s="100"/>
      <c r="C75" s="101"/>
      <c r="D75" s="9" t="s">
        <v>19</v>
      </c>
      <c r="E75" s="37" t="s">
        <v>106</v>
      </c>
    </row>
    <row r="76" spans="1:5" ht="15" customHeight="1" x14ac:dyDescent="0.25">
      <c r="A76" s="115" t="s">
        <v>62</v>
      </c>
      <c r="B76" s="14" t="s">
        <v>63</v>
      </c>
      <c r="C76" s="15" t="s">
        <v>64</v>
      </c>
      <c r="D76" s="98" t="s">
        <v>107</v>
      </c>
      <c r="E76" s="99"/>
    </row>
    <row r="77" spans="1:5" x14ac:dyDescent="0.25">
      <c r="A77" s="116"/>
      <c r="B77" s="16" t="s">
        <v>65</v>
      </c>
      <c r="C77" s="17" t="s">
        <v>66</v>
      </c>
      <c r="D77" s="98" t="s">
        <v>107</v>
      </c>
      <c r="E77" s="99"/>
    </row>
    <row r="78" spans="1:5" x14ac:dyDescent="0.25">
      <c r="A78" s="116"/>
      <c r="B78" s="16" t="s">
        <v>67</v>
      </c>
      <c r="C78" s="17" t="s">
        <v>117</v>
      </c>
      <c r="D78" s="98" t="s">
        <v>107</v>
      </c>
      <c r="E78" s="99"/>
    </row>
    <row r="79" spans="1:5" x14ac:dyDescent="0.25">
      <c r="A79" s="116"/>
      <c r="B79" s="16" t="s">
        <v>116</v>
      </c>
      <c r="C79" s="17" t="s">
        <v>118</v>
      </c>
      <c r="D79" s="98" t="s">
        <v>107</v>
      </c>
      <c r="E79" s="99"/>
    </row>
    <row r="80" spans="1:5" x14ac:dyDescent="0.25">
      <c r="A80" s="116"/>
      <c r="B80" s="16" t="s">
        <v>68</v>
      </c>
      <c r="C80" s="17" t="s">
        <v>127</v>
      </c>
      <c r="D80" s="98" t="s">
        <v>107</v>
      </c>
      <c r="E80" s="99"/>
    </row>
    <row r="81" spans="1:5" x14ac:dyDescent="0.25">
      <c r="A81" s="116"/>
      <c r="B81" s="16" t="s">
        <v>110</v>
      </c>
      <c r="C81" s="17" t="s">
        <v>126</v>
      </c>
      <c r="D81" s="98" t="s">
        <v>107</v>
      </c>
      <c r="E81" s="99"/>
    </row>
    <row r="82" spans="1:5" x14ac:dyDescent="0.25">
      <c r="A82" s="116"/>
      <c r="B82" s="16" t="s">
        <v>124</v>
      </c>
      <c r="C82" s="17" t="s">
        <v>125</v>
      </c>
      <c r="D82" s="48"/>
      <c r="E82" s="49"/>
    </row>
    <row r="83" spans="1:5" ht="16.5" customHeight="1" x14ac:dyDescent="0.25">
      <c r="A83" s="116"/>
      <c r="B83" s="16" t="s">
        <v>119</v>
      </c>
      <c r="C83" s="17" t="s">
        <v>120</v>
      </c>
      <c r="D83" s="98" t="s">
        <v>107</v>
      </c>
      <c r="E83" s="99"/>
    </row>
    <row r="84" spans="1:5" ht="33.75" customHeight="1" thickBot="1" x14ac:dyDescent="0.3">
      <c r="A84" s="117"/>
      <c r="B84" s="18" t="s">
        <v>69</v>
      </c>
      <c r="C84" s="19" t="s">
        <v>123</v>
      </c>
      <c r="D84" s="98" t="s">
        <v>107</v>
      </c>
      <c r="E84" s="99"/>
    </row>
    <row r="85" spans="1:5" ht="26.25" thickBot="1" x14ac:dyDescent="0.3">
      <c r="A85" s="20" t="s">
        <v>70</v>
      </c>
      <c r="B85" s="20" t="s">
        <v>111</v>
      </c>
      <c r="C85" s="21"/>
      <c r="D85" s="98" t="s">
        <v>107</v>
      </c>
      <c r="E85" s="99"/>
    </row>
    <row r="86" spans="1:5" ht="15.75" thickBot="1" x14ac:dyDescent="0.3">
      <c r="A86" s="36" t="s">
        <v>60</v>
      </c>
      <c r="B86" s="107" t="s">
        <v>61</v>
      </c>
      <c r="C86" s="108"/>
      <c r="D86" s="109" t="s">
        <v>107</v>
      </c>
      <c r="E86" s="110"/>
    </row>
    <row r="87" spans="1:5" ht="15.75" thickBot="1" x14ac:dyDescent="0.3">
      <c r="A87" s="5"/>
    </row>
    <row r="88" spans="1:5" ht="26.25" thickBot="1" x14ac:dyDescent="0.3">
      <c r="A88" s="72" t="str">
        <f>A13</f>
        <v>1D</v>
      </c>
      <c r="B88" s="100" t="s">
        <v>14</v>
      </c>
      <c r="C88" s="101"/>
      <c r="D88" s="7" t="s">
        <v>15</v>
      </c>
      <c r="E88" s="38" t="s">
        <v>106</v>
      </c>
    </row>
    <row r="89" spans="1:5" ht="26.25" thickBot="1" x14ac:dyDescent="0.3">
      <c r="A89" s="8" t="str">
        <f>B13</f>
        <v>klávesnice</v>
      </c>
      <c r="B89" s="100"/>
      <c r="C89" s="101"/>
      <c r="D89" s="9" t="s">
        <v>16</v>
      </c>
      <c r="E89" s="38" t="s">
        <v>106</v>
      </c>
    </row>
    <row r="90" spans="1:5" ht="15.75" thickBot="1" x14ac:dyDescent="0.3">
      <c r="A90" s="41" t="s">
        <v>17</v>
      </c>
      <c r="B90" s="120">
        <f>C13</f>
        <v>7</v>
      </c>
      <c r="C90" s="121"/>
      <c r="D90" s="9" t="s">
        <v>18</v>
      </c>
      <c r="E90" s="38" t="s">
        <v>106</v>
      </c>
    </row>
    <row r="91" spans="1:5" ht="26.25" thickBot="1" x14ac:dyDescent="0.3">
      <c r="A91" s="10"/>
      <c r="B91" s="100"/>
      <c r="C91" s="101"/>
      <c r="D91" s="9" t="s">
        <v>19</v>
      </c>
      <c r="E91" s="37" t="s">
        <v>106</v>
      </c>
    </row>
    <row r="92" spans="1:5" x14ac:dyDescent="0.25">
      <c r="A92" s="115" t="s">
        <v>71</v>
      </c>
      <c r="B92" s="14" t="s">
        <v>63</v>
      </c>
      <c r="C92" s="15" t="s">
        <v>72</v>
      </c>
      <c r="D92" s="98" t="s">
        <v>107</v>
      </c>
      <c r="E92" s="99"/>
    </row>
    <row r="93" spans="1:5" ht="18.75" customHeight="1" x14ac:dyDescent="0.25">
      <c r="A93" s="116"/>
      <c r="B93" s="22" t="s">
        <v>73</v>
      </c>
      <c r="C93" s="23" t="s">
        <v>74</v>
      </c>
      <c r="D93" s="98" t="s">
        <v>107</v>
      </c>
      <c r="E93" s="99"/>
    </row>
    <row r="94" spans="1:5" x14ac:dyDescent="0.25">
      <c r="A94" s="116"/>
      <c r="B94" s="16" t="s">
        <v>75</v>
      </c>
      <c r="C94" s="17" t="s">
        <v>76</v>
      </c>
      <c r="D94" s="98" t="s">
        <v>107</v>
      </c>
      <c r="E94" s="99"/>
    </row>
    <row r="95" spans="1:5" x14ac:dyDescent="0.25">
      <c r="A95" s="116"/>
      <c r="B95" s="16" t="s">
        <v>77</v>
      </c>
      <c r="C95" s="17" t="s">
        <v>78</v>
      </c>
      <c r="D95" s="98" t="s">
        <v>107</v>
      </c>
      <c r="E95" s="99"/>
    </row>
    <row r="96" spans="1:5" x14ac:dyDescent="0.25">
      <c r="A96" s="116"/>
      <c r="B96" s="16" t="s">
        <v>79</v>
      </c>
      <c r="C96" s="17" t="s">
        <v>80</v>
      </c>
      <c r="D96" s="98" t="s">
        <v>107</v>
      </c>
      <c r="E96" s="99"/>
    </row>
    <row r="97" spans="1:5" ht="15.75" thickBot="1" x14ac:dyDescent="0.3">
      <c r="A97" s="117"/>
      <c r="B97" s="16" t="s">
        <v>81</v>
      </c>
      <c r="C97" s="17" t="s">
        <v>112</v>
      </c>
      <c r="D97" s="98" t="s">
        <v>107</v>
      </c>
      <c r="E97" s="99"/>
    </row>
    <row r="98" spans="1:5" ht="15.75" thickBot="1" x14ac:dyDescent="0.3">
      <c r="A98" s="36" t="s">
        <v>60</v>
      </c>
      <c r="B98" s="118" t="s">
        <v>61</v>
      </c>
      <c r="C98" s="119"/>
      <c r="D98" s="109" t="s">
        <v>107</v>
      </c>
      <c r="E98" s="110"/>
    </row>
    <row r="99" spans="1:5" ht="15.75" thickBot="1" x14ac:dyDescent="0.3"/>
    <row r="100" spans="1:5" ht="26.25" thickBot="1" x14ac:dyDescent="0.3">
      <c r="A100" s="72" t="str">
        <f>A14</f>
        <v>1E</v>
      </c>
      <c r="B100" s="100" t="s">
        <v>14</v>
      </c>
      <c r="C100" s="101"/>
      <c r="D100" s="7" t="s">
        <v>15</v>
      </c>
      <c r="E100" s="38" t="s">
        <v>106</v>
      </c>
    </row>
    <row r="101" spans="1:5" ht="26.25" thickBot="1" x14ac:dyDescent="0.3">
      <c r="A101" s="8" t="str">
        <f>B14</f>
        <v>myš</v>
      </c>
      <c r="B101" s="100"/>
      <c r="C101" s="101"/>
      <c r="D101" s="9" t="s">
        <v>16</v>
      </c>
      <c r="E101" s="38" t="s">
        <v>106</v>
      </c>
    </row>
    <row r="102" spans="1:5" ht="15.75" thickBot="1" x14ac:dyDescent="0.3">
      <c r="A102" s="41" t="s">
        <v>17</v>
      </c>
      <c r="B102" s="120">
        <f>C14</f>
        <v>7</v>
      </c>
      <c r="C102" s="121"/>
      <c r="D102" s="9" t="s">
        <v>18</v>
      </c>
      <c r="E102" s="38" t="s">
        <v>106</v>
      </c>
    </row>
    <row r="103" spans="1:5" ht="26.25" thickBot="1" x14ac:dyDescent="0.3">
      <c r="A103" s="10"/>
      <c r="B103" s="100"/>
      <c r="C103" s="101"/>
      <c r="D103" s="9" t="s">
        <v>19</v>
      </c>
      <c r="E103" s="37" t="s">
        <v>106</v>
      </c>
    </row>
    <row r="104" spans="1:5" x14ac:dyDescent="0.25">
      <c r="A104" s="115" t="s">
        <v>82</v>
      </c>
      <c r="B104" s="14" t="s">
        <v>63</v>
      </c>
      <c r="C104" s="15" t="s">
        <v>83</v>
      </c>
      <c r="D104" s="98" t="s">
        <v>107</v>
      </c>
      <c r="E104" s="99"/>
    </row>
    <row r="105" spans="1:5" x14ac:dyDescent="0.25">
      <c r="A105" s="116"/>
      <c r="B105" s="16" t="s">
        <v>73</v>
      </c>
      <c r="C105" s="17" t="s">
        <v>84</v>
      </c>
      <c r="D105" s="98" t="s">
        <v>107</v>
      </c>
      <c r="E105" s="99"/>
    </row>
    <row r="106" spans="1:5" x14ac:dyDescent="0.25">
      <c r="A106" s="116"/>
      <c r="B106" s="16" t="s">
        <v>85</v>
      </c>
      <c r="C106" s="17" t="s">
        <v>76</v>
      </c>
      <c r="D106" s="98" t="s">
        <v>107</v>
      </c>
      <c r="E106" s="99"/>
    </row>
    <row r="107" spans="1:5" ht="15.75" thickBot="1" x14ac:dyDescent="0.3">
      <c r="A107" s="116"/>
      <c r="B107" s="16" t="s">
        <v>86</v>
      </c>
      <c r="C107" s="17" t="s">
        <v>113</v>
      </c>
      <c r="D107" s="98" t="s">
        <v>107</v>
      </c>
      <c r="E107" s="99"/>
    </row>
    <row r="108" spans="1:5" ht="28.5" customHeight="1" thickBot="1" x14ac:dyDescent="0.3">
      <c r="A108" s="116"/>
      <c r="B108" s="16" t="s">
        <v>87</v>
      </c>
      <c r="C108" s="32" t="s">
        <v>221</v>
      </c>
      <c r="D108" s="98" t="s">
        <v>107</v>
      </c>
      <c r="E108" s="99"/>
    </row>
    <row r="109" spans="1:5" ht="15.75" thickBot="1" x14ac:dyDescent="0.3">
      <c r="A109" s="117"/>
      <c r="B109" s="16" t="s">
        <v>81</v>
      </c>
      <c r="C109" s="17" t="s">
        <v>112</v>
      </c>
      <c r="D109" s="98" t="s">
        <v>107</v>
      </c>
      <c r="E109" s="99"/>
    </row>
    <row r="110" spans="1:5" ht="15.75" thickBot="1" x14ac:dyDescent="0.3">
      <c r="A110" s="36" t="s">
        <v>60</v>
      </c>
      <c r="B110" s="118" t="s">
        <v>61</v>
      </c>
      <c r="C110" s="119"/>
      <c r="D110" s="109" t="s">
        <v>107</v>
      </c>
      <c r="E110" s="110"/>
    </row>
    <row r="111" spans="1:5" ht="15.75" thickBot="1" x14ac:dyDescent="0.3"/>
    <row r="112" spans="1:5" ht="26.25" thickBot="1" x14ac:dyDescent="0.3">
      <c r="A112" s="72" t="str">
        <f>A15</f>
        <v>1F</v>
      </c>
      <c r="B112" s="100" t="s">
        <v>14</v>
      </c>
      <c r="C112" s="101"/>
      <c r="D112" s="7" t="s">
        <v>15</v>
      </c>
      <c r="E112" s="46" t="s">
        <v>106</v>
      </c>
    </row>
    <row r="113" spans="1:5" ht="26.25" thickBot="1" x14ac:dyDescent="0.3">
      <c r="A113" s="8" t="str">
        <f>B15</f>
        <v>multifunkční tiskárna</v>
      </c>
      <c r="B113" s="100"/>
      <c r="C113" s="101"/>
      <c r="D113" s="9" t="s">
        <v>16</v>
      </c>
      <c r="E113" s="46" t="s">
        <v>106</v>
      </c>
    </row>
    <row r="114" spans="1:5" ht="15.75" thickBot="1" x14ac:dyDescent="0.3">
      <c r="A114" s="47" t="s">
        <v>17</v>
      </c>
      <c r="B114" s="120">
        <f>C15</f>
        <v>3</v>
      </c>
      <c r="C114" s="121"/>
      <c r="D114" s="9" t="s">
        <v>18</v>
      </c>
      <c r="E114" s="46" t="s">
        <v>106</v>
      </c>
    </row>
    <row r="115" spans="1:5" ht="26.25" thickBot="1" x14ac:dyDescent="0.3">
      <c r="A115" s="10"/>
      <c r="B115" s="100"/>
      <c r="C115" s="101"/>
      <c r="D115" s="9" t="s">
        <v>19</v>
      </c>
      <c r="E115" s="43" t="s">
        <v>106</v>
      </c>
    </row>
    <row r="116" spans="1:5" ht="25.5" x14ac:dyDescent="0.25">
      <c r="A116" s="115" t="s">
        <v>82</v>
      </c>
      <c r="B116" s="14" t="s">
        <v>63</v>
      </c>
      <c r="C116" s="15" t="s">
        <v>207</v>
      </c>
      <c r="D116" s="98" t="s">
        <v>107</v>
      </c>
      <c r="E116" s="99"/>
    </row>
    <row r="117" spans="1:5" x14ac:dyDescent="0.25">
      <c r="A117" s="116"/>
      <c r="B117" s="54" t="s">
        <v>134</v>
      </c>
      <c r="C117" s="55" t="s">
        <v>211</v>
      </c>
      <c r="D117" s="98" t="s">
        <v>107</v>
      </c>
      <c r="E117" s="99"/>
    </row>
    <row r="118" spans="1:5" x14ac:dyDescent="0.25">
      <c r="A118" s="116"/>
      <c r="B118" s="56" t="s">
        <v>135</v>
      </c>
      <c r="C118" s="57" t="s">
        <v>136</v>
      </c>
      <c r="D118" s="98" t="s">
        <v>107</v>
      </c>
      <c r="E118" s="99"/>
    </row>
    <row r="119" spans="1:5" x14ac:dyDescent="0.25">
      <c r="A119" s="116"/>
      <c r="B119" s="56" t="s">
        <v>138</v>
      </c>
      <c r="C119" s="57" t="s">
        <v>139</v>
      </c>
      <c r="D119" s="98" t="s">
        <v>107</v>
      </c>
      <c r="E119" s="99"/>
    </row>
    <row r="120" spans="1:5" x14ac:dyDescent="0.25">
      <c r="A120" s="116"/>
      <c r="B120" s="54" t="s">
        <v>137</v>
      </c>
      <c r="C120" s="55" t="s">
        <v>206</v>
      </c>
      <c r="D120" s="98" t="s">
        <v>107</v>
      </c>
      <c r="E120" s="99"/>
    </row>
    <row r="121" spans="1:5" x14ac:dyDescent="0.25">
      <c r="A121" s="116"/>
      <c r="B121" s="54" t="s">
        <v>140</v>
      </c>
      <c r="C121" s="55" t="s">
        <v>208</v>
      </c>
      <c r="D121" s="98" t="s">
        <v>107</v>
      </c>
      <c r="E121" s="99"/>
    </row>
    <row r="122" spans="1:5" x14ac:dyDescent="0.25">
      <c r="A122" s="116"/>
      <c r="B122" s="54" t="s">
        <v>141</v>
      </c>
      <c r="C122" s="55" t="s">
        <v>142</v>
      </c>
      <c r="D122" s="98" t="s">
        <v>107</v>
      </c>
      <c r="E122" s="99"/>
    </row>
    <row r="123" spans="1:5" ht="25.5" x14ac:dyDescent="0.25">
      <c r="A123" s="116"/>
      <c r="B123" s="54" t="s">
        <v>143</v>
      </c>
      <c r="C123" s="55" t="s">
        <v>223</v>
      </c>
      <c r="D123" s="98" t="s">
        <v>107</v>
      </c>
      <c r="E123" s="99"/>
    </row>
    <row r="124" spans="1:5" x14ac:dyDescent="0.25">
      <c r="A124" s="116"/>
      <c r="B124" s="54" t="s">
        <v>144</v>
      </c>
      <c r="C124" s="55" t="s">
        <v>209</v>
      </c>
      <c r="D124" s="98" t="s">
        <v>107</v>
      </c>
      <c r="E124" s="99"/>
    </row>
    <row r="125" spans="1:5" x14ac:dyDescent="0.25">
      <c r="A125" s="116"/>
      <c r="B125" s="54" t="s">
        <v>145</v>
      </c>
      <c r="C125" s="55" t="s">
        <v>80</v>
      </c>
      <c r="D125" s="98" t="s">
        <v>107</v>
      </c>
      <c r="E125" s="99"/>
    </row>
    <row r="126" spans="1:5" x14ac:dyDescent="0.25">
      <c r="A126" s="116"/>
      <c r="B126" s="54" t="s">
        <v>146</v>
      </c>
      <c r="C126" s="55" t="s">
        <v>222</v>
      </c>
      <c r="D126" s="98" t="s">
        <v>107</v>
      </c>
      <c r="E126" s="99"/>
    </row>
    <row r="127" spans="1:5" x14ac:dyDescent="0.25">
      <c r="A127" s="116"/>
      <c r="B127" s="54" t="s">
        <v>147</v>
      </c>
      <c r="C127" s="55" t="s">
        <v>149</v>
      </c>
      <c r="D127" s="98" t="s">
        <v>107</v>
      </c>
      <c r="E127" s="99"/>
    </row>
    <row r="128" spans="1:5" x14ac:dyDescent="0.25">
      <c r="A128" s="116"/>
      <c r="B128" s="22" t="s">
        <v>148</v>
      </c>
      <c r="C128" s="23" t="s">
        <v>150</v>
      </c>
      <c r="D128" s="98" t="s">
        <v>107</v>
      </c>
      <c r="E128" s="99"/>
    </row>
    <row r="129" spans="1:5" ht="15.75" thickBot="1" x14ac:dyDescent="0.3">
      <c r="A129" s="116"/>
      <c r="B129" s="16" t="s">
        <v>152</v>
      </c>
      <c r="C129" s="17" t="s">
        <v>151</v>
      </c>
      <c r="D129" s="98" t="s">
        <v>107</v>
      </c>
      <c r="E129" s="99"/>
    </row>
    <row r="130" spans="1:5" ht="15.75" thickBot="1" x14ac:dyDescent="0.3">
      <c r="A130" s="44" t="s">
        <v>60</v>
      </c>
      <c r="B130" s="118" t="s">
        <v>61</v>
      </c>
      <c r="C130" s="119"/>
      <c r="D130" s="109" t="s">
        <v>107</v>
      </c>
      <c r="E130" s="110"/>
    </row>
    <row r="131" spans="1:5" ht="15.75" thickBot="1" x14ac:dyDescent="0.3"/>
    <row r="132" spans="1:5" ht="26.25" thickBot="1" x14ac:dyDescent="0.3">
      <c r="A132" s="72" t="str">
        <f>A16</f>
        <v>1G</v>
      </c>
      <c r="B132" s="100" t="s">
        <v>14</v>
      </c>
      <c r="C132" s="101"/>
      <c r="D132" s="7" t="s">
        <v>15</v>
      </c>
      <c r="E132" s="70" t="s">
        <v>106</v>
      </c>
    </row>
    <row r="133" spans="1:5" ht="26.25" thickBot="1" x14ac:dyDescent="0.3">
      <c r="A133" s="6" t="str">
        <f>B16</f>
        <v>tiskárna běžná</v>
      </c>
      <c r="B133" s="111"/>
      <c r="C133" s="111"/>
      <c r="D133" s="9" t="s">
        <v>16</v>
      </c>
      <c r="E133" s="70" t="s">
        <v>106</v>
      </c>
    </row>
    <row r="134" spans="1:5" ht="15.75" thickBot="1" x14ac:dyDescent="0.3">
      <c r="A134" s="53" t="s">
        <v>17</v>
      </c>
      <c r="B134" s="102">
        <f>C16</f>
        <v>2</v>
      </c>
      <c r="C134" s="102"/>
      <c r="D134" s="9" t="s">
        <v>18</v>
      </c>
      <c r="E134" s="70" t="s">
        <v>106</v>
      </c>
    </row>
    <row r="135" spans="1:5" ht="26.25" thickBot="1" x14ac:dyDescent="0.3">
      <c r="A135" s="10"/>
      <c r="B135" s="111"/>
      <c r="C135" s="111"/>
      <c r="D135" s="45" t="s">
        <v>19</v>
      </c>
      <c r="E135" s="71" t="s">
        <v>106</v>
      </c>
    </row>
    <row r="136" spans="1:5" ht="15.75" thickBot="1" x14ac:dyDescent="0.3">
      <c r="A136" s="112" t="s">
        <v>153</v>
      </c>
      <c r="B136" s="58" t="s">
        <v>63</v>
      </c>
      <c r="C136" s="59" t="s">
        <v>220</v>
      </c>
      <c r="D136" s="98" t="s">
        <v>107</v>
      </c>
      <c r="E136" s="99"/>
    </row>
    <row r="137" spans="1:5" ht="15.75" thickBot="1" x14ac:dyDescent="0.3">
      <c r="A137" s="112"/>
      <c r="B137" s="60" t="s">
        <v>154</v>
      </c>
      <c r="C137" s="61" t="s">
        <v>155</v>
      </c>
      <c r="D137" s="98" t="s">
        <v>107</v>
      </c>
      <c r="E137" s="99"/>
    </row>
    <row r="138" spans="1:5" ht="15.75" thickBot="1" x14ac:dyDescent="0.3">
      <c r="A138" s="112"/>
      <c r="B138" s="62" t="s">
        <v>135</v>
      </c>
      <c r="C138" s="63" t="s">
        <v>156</v>
      </c>
      <c r="D138" s="98" t="s">
        <v>107</v>
      </c>
      <c r="E138" s="99"/>
    </row>
    <row r="139" spans="1:5" ht="15.75" thickBot="1" x14ac:dyDescent="0.3">
      <c r="A139" s="112"/>
      <c r="B139" s="22" t="s">
        <v>157</v>
      </c>
      <c r="C139" s="64" t="s">
        <v>158</v>
      </c>
      <c r="D139" s="98" t="s">
        <v>107</v>
      </c>
      <c r="E139" s="99"/>
    </row>
    <row r="140" spans="1:5" ht="15.75" thickBot="1" x14ac:dyDescent="0.3">
      <c r="A140" s="112"/>
      <c r="B140" s="16" t="s">
        <v>159</v>
      </c>
      <c r="C140" s="17" t="s">
        <v>224</v>
      </c>
      <c r="D140" s="98" t="s">
        <v>107</v>
      </c>
      <c r="E140" s="99"/>
    </row>
    <row r="141" spans="1:5" ht="15.75" thickBot="1" x14ac:dyDescent="0.3">
      <c r="A141" s="112"/>
      <c r="B141" s="62" t="s">
        <v>160</v>
      </c>
      <c r="C141" s="65" t="s">
        <v>161</v>
      </c>
      <c r="D141" s="98" t="s">
        <v>107</v>
      </c>
      <c r="E141" s="99"/>
    </row>
    <row r="142" spans="1:5" ht="15.75" thickBot="1" x14ac:dyDescent="0.3">
      <c r="A142" s="112"/>
      <c r="B142" s="62" t="s">
        <v>147</v>
      </c>
      <c r="C142" s="65" t="s">
        <v>162</v>
      </c>
      <c r="D142" s="98" t="s">
        <v>107</v>
      </c>
      <c r="E142" s="99"/>
    </row>
    <row r="143" spans="1:5" ht="15.75" thickBot="1" x14ac:dyDescent="0.3">
      <c r="A143" s="112"/>
      <c r="B143" s="16" t="s">
        <v>163</v>
      </c>
      <c r="C143" s="17" t="s">
        <v>164</v>
      </c>
      <c r="D143" s="98" t="s">
        <v>107</v>
      </c>
      <c r="E143" s="99"/>
    </row>
    <row r="144" spans="1:5" ht="15.75" thickBot="1" x14ac:dyDescent="0.3">
      <c r="A144" s="112"/>
      <c r="B144" s="16" t="s">
        <v>165</v>
      </c>
      <c r="C144" s="17" t="s">
        <v>166</v>
      </c>
      <c r="D144" s="98" t="s">
        <v>107</v>
      </c>
      <c r="E144" s="99"/>
    </row>
    <row r="145" spans="1:5" ht="15.75" thickBot="1" x14ac:dyDescent="0.3">
      <c r="A145" s="112"/>
      <c r="B145" s="16" t="s">
        <v>167</v>
      </c>
      <c r="C145" s="17" t="s">
        <v>219</v>
      </c>
      <c r="D145" s="98" t="s">
        <v>107</v>
      </c>
      <c r="E145" s="99"/>
    </row>
    <row r="146" spans="1:5" ht="15.75" thickBot="1" x14ac:dyDescent="0.3">
      <c r="A146" s="20" t="s">
        <v>70</v>
      </c>
      <c r="B146" s="107" t="s">
        <v>168</v>
      </c>
      <c r="C146" s="108"/>
      <c r="D146" s="98" t="s">
        <v>107</v>
      </c>
      <c r="E146" s="99"/>
    </row>
    <row r="147" spans="1:5" ht="15.75" thickBot="1" x14ac:dyDescent="0.3">
      <c r="A147" s="20" t="s">
        <v>60</v>
      </c>
      <c r="B147" s="94" t="s">
        <v>61</v>
      </c>
      <c r="C147" s="95"/>
      <c r="D147" s="109" t="s">
        <v>107</v>
      </c>
      <c r="E147" s="110"/>
    </row>
    <row r="148" spans="1:5" ht="15.75" thickBot="1" x14ac:dyDescent="0.3"/>
    <row r="149" spans="1:5" ht="26.25" thickBot="1" x14ac:dyDescent="0.3">
      <c r="A149" s="72" t="str">
        <f>A17</f>
        <v>1H</v>
      </c>
      <c r="B149" s="100" t="s">
        <v>14</v>
      </c>
      <c r="C149" s="101"/>
      <c r="D149" s="7" t="s">
        <v>15</v>
      </c>
      <c r="E149" s="50" t="s">
        <v>106</v>
      </c>
    </row>
    <row r="150" spans="1:5" ht="26.25" thickBot="1" x14ac:dyDescent="0.3">
      <c r="A150" s="66" t="str">
        <f>B17</f>
        <v>interaktivní panel na mobilním stojanu</v>
      </c>
      <c r="B150" s="101"/>
      <c r="C150" s="101"/>
      <c r="D150" s="9" t="s">
        <v>16</v>
      </c>
      <c r="E150" s="50" t="s">
        <v>106</v>
      </c>
    </row>
    <row r="151" spans="1:5" ht="15.75" thickBot="1" x14ac:dyDescent="0.3">
      <c r="A151" s="53" t="s">
        <v>17</v>
      </c>
      <c r="B151" s="102">
        <f>C17</f>
        <v>1</v>
      </c>
      <c r="C151" s="102"/>
      <c r="D151" s="9" t="s">
        <v>18</v>
      </c>
      <c r="E151" s="50" t="s">
        <v>106</v>
      </c>
    </row>
    <row r="152" spans="1:5" ht="26.25" thickBot="1" x14ac:dyDescent="0.3">
      <c r="A152" s="10"/>
      <c r="B152" s="101"/>
      <c r="C152" s="101"/>
      <c r="D152" s="45" t="s">
        <v>19</v>
      </c>
      <c r="E152" s="43" t="s">
        <v>106</v>
      </c>
    </row>
    <row r="153" spans="1:5" x14ac:dyDescent="0.25">
      <c r="A153" s="103" t="s">
        <v>169</v>
      </c>
      <c r="B153" s="14" t="s">
        <v>67</v>
      </c>
      <c r="C153" s="15" t="s">
        <v>170</v>
      </c>
      <c r="D153" s="105" t="s">
        <v>107</v>
      </c>
      <c r="E153" s="106"/>
    </row>
    <row r="154" spans="1:5" x14ac:dyDescent="0.25">
      <c r="A154" s="104"/>
      <c r="B154" s="16" t="s">
        <v>65</v>
      </c>
      <c r="C154" s="67" t="s">
        <v>171</v>
      </c>
      <c r="D154" s="105" t="s">
        <v>107</v>
      </c>
      <c r="E154" s="106"/>
    </row>
    <row r="155" spans="1:5" x14ac:dyDescent="0.25">
      <c r="A155" s="104"/>
      <c r="B155" s="16" t="s">
        <v>172</v>
      </c>
      <c r="C155" s="17" t="s">
        <v>173</v>
      </c>
      <c r="D155" s="105" t="s">
        <v>107</v>
      </c>
      <c r="E155" s="106"/>
    </row>
    <row r="156" spans="1:5" x14ac:dyDescent="0.25">
      <c r="A156" s="104"/>
      <c r="B156" s="16" t="s">
        <v>174</v>
      </c>
      <c r="C156" s="68" t="s">
        <v>175</v>
      </c>
      <c r="D156" s="105" t="s">
        <v>107</v>
      </c>
      <c r="E156" s="106"/>
    </row>
    <row r="157" spans="1:5" x14ac:dyDescent="0.25">
      <c r="A157" s="104"/>
      <c r="B157" s="16" t="s">
        <v>176</v>
      </c>
      <c r="C157" s="68" t="s">
        <v>177</v>
      </c>
      <c r="D157" s="105" t="s">
        <v>107</v>
      </c>
      <c r="E157" s="106"/>
    </row>
    <row r="158" spans="1:5" x14ac:dyDescent="0.25">
      <c r="A158" s="104"/>
      <c r="B158" s="16" t="s">
        <v>178</v>
      </c>
      <c r="C158" s="68" t="s">
        <v>179</v>
      </c>
      <c r="D158" s="105" t="s">
        <v>107</v>
      </c>
      <c r="E158" s="106"/>
    </row>
    <row r="159" spans="1:5" x14ac:dyDescent="0.25">
      <c r="A159" s="104"/>
      <c r="B159" s="16" t="s">
        <v>180</v>
      </c>
      <c r="C159" s="68" t="s">
        <v>181</v>
      </c>
      <c r="D159" s="105" t="s">
        <v>107</v>
      </c>
      <c r="E159" s="106"/>
    </row>
    <row r="160" spans="1:5" x14ac:dyDescent="0.25">
      <c r="A160" s="104"/>
      <c r="B160" s="16" t="s">
        <v>182</v>
      </c>
      <c r="C160" s="68" t="s">
        <v>158</v>
      </c>
      <c r="D160" s="105" t="s">
        <v>107</v>
      </c>
      <c r="E160" s="106"/>
    </row>
    <row r="161" spans="1:5" x14ac:dyDescent="0.25">
      <c r="A161" s="104"/>
      <c r="B161" s="16" t="s">
        <v>183</v>
      </c>
      <c r="C161" s="68" t="s">
        <v>184</v>
      </c>
      <c r="D161" s="105" t="s">
        <v>107</v>
      </c>
      <c r="E161" s="106"/>
    </row>
    <row r="162" spans="1:5" x14ac:dyDescent="0.25">
      <c r="A162" s="104"/>
      <c r="B162" s="16" t="s">
        <v>185</v>
      </c>
      <c r="C162" s="69" t="s">
        <v>186</v>
      </c>
      <c r="D162" s="105" t="s">
        <v>107</v>
      </c>
      <c r="E162" s="106"/>
    </row>
    <row r="163" spans="1:5" ht="25.5" x14ac:dyDescent="0.25">
      <c r="A163" s="104"/>
      <c r="B163" s="16" t="s">
        <v>73</v>
      </c>
      <c r="C163" s="69" t="s">
        <v>187</v>
      </c>
      <c r="D163" s="105" t="s">
        <v>107</v>
      </c>
      <c r="E163" s="106"/>
    </row>
    <row r="164" spans="1:5" x14ac:dyDescent="0.25">
      <c r="A164" s="104"/>
      <c r="B164" s="16" t="s">
        <v>188</v>
      </c>
      <c r="C164" s="69" t="s">
        <v>189</v>
      </c>
      <c r="D164" s="105" t="s">
        <v>107</v>
      </c>
      <c r="E164" s="106"/>
    </row>
    <row r="165" spans="1:5" ht="38.25" x14ac:dyDescent="0.25">
      <c r="A165" s="104"/>
      <c r="B165" s="16" t="s">
        <v>190</v>
      </c>
      <c r="C165" s="69" t="s">
        <v>191</v>
      </c>
      <c r="D165" s="105" t="s">
        <v>107</v>
      </c>
      <c r="E165" s="106"/>
    </row>
    <row r="166" spans="1:5" ht="15.75" thickBot="1" x14ac:dyDescent="0.3">
      <c r="A166" s="104"/>
      <c r="B166" s="16" t="s">
        <v>192</v>
      </c>
      <c r="C166" s="69" t="s">
        <v>193</v>
      </c>
      <c r="D166" s="105" t="s">
        <v>107</v>
      </c>
      <c r="E166" s="106"/>
    </row>
    <row r="167" spans="1:5" ht="15.75" thickBot="1" x14ac:dyDescent="0.3">
      <c r="A167" s="44" t="s">
        <v>60</v>
      </c>
      <c r="B167" s="94" t="s">
        <v>61</v>
      </c>
      <c r="C167" s="95"/>
      <c r="D167" s="96" t="s">
        <v>107</v>
      </c>
      <c r="E167" s="97"/>
    </row>
    <row r="168" spans="1:5" ht="15.75" thickBot="1" x14ac:dyDescent="0.3"/>
    <row r="169" spans="1:5" ht="26.25" thickBot="1" x14ac:dyDescent="0.3">
      <c r="A169" s="72" t="str">
        <f>A18</f>
        <v>1CH</v>
      </c>
      <c r="B169" s="100" t="s">
        <v>14</v>
      </c>
      <c r="C169" s="101"/>
      <c r="D169" s="7" t="s">
        <v>15</v>
      </c>
      <c r="E169" s="50" t="s">
        <v>106</v>
      </c>
    </row>
    <row r="170" spans="1:5" ht="26.25" thickBot="1" x14ac:dyDescent="0.3">
      <c r="A170" s="8" t="str">
        <f>B18</f>
        <v>tablet</v>
      </c>
      <c r="B170" s="101"/>
      <c r="C170" s="101"/>
      <c r="D170" s="9" t="s">
        <v>16</v>
      </c>
      <c r="E170" s="50" t="s">
        <v>106</v>
      </c>
    </row>
    <row r="171" spans="1:5" ht="15.75" thickBot="1" x14ac:dyDescent="0.3">
      <c r="A171" s="53" t="s">
        <v>17</v>
      </c>
      <c r="B171" s="102">
        <f>C18</f>
        <v>6</v>
      </c>
      <c r="C171" s="102"/>
      <c r="D171" s="9" t="s">
        <v>18</v>
      </c>
      <c r="E171" s="50" t="s">
        <v>106</v>
      </c>
    </row>
    <row r="172" spans="1:5" ht="26.25" thickBot="1" x14ac:dyDescent="0.3">
      <c r="A172" s="10"/>
      <c r="B172" s="101"/>
      <c r="C172" s="101"/>
      <c r="D172" s="45" t="s">
        <v>19</v>
      </c>
      <c r="E172" s="43" t="s">
        <v>106</v>
      </c>
    </row>
    <row r="173" spans="1:5" ht="15.75" thickBot="1" x14ac:dyDescent="0.3">
      <c r="A173" s="51" t="s">
        <v>9</v>
      </c>
      <c r="B173" s="44" t="s">
        <v>46</v>
      </c>
      <c r="C173" s="44" t="s">
        <v>194</v>
      </c>
      <c r="D173" s="92" t="s">
        <v>107</v>
      </c>
      <c r="E173" s="92"/>
    </row>
    <row r="174" spans="1:5" ht="15.75" thickBot="1" x14ac:dyDescent="0.3">
      <c r="A174" s="42"/>
      <c r="B174" s="44" t="s">
        <v>20</v>
      </c>
      <c r="C174" s="44" t="s">
        <v>195</v>
      </c>
      <c r="D174" s="92" t="s">
        <v>107</v>
      </c>
      <c r="E174" s="92"/>
    </row>
    <row r="175" spans="1:5" ht="15.75" thickBot="1" x14ac:dyDescent="0.3">
      <c r="A175" s="52"/>
      <c r="B175" s="53" t="s">
        <v>21</v>
      </c>
      <c r="C175" s="53" t="s">
        <v>215</v>
      </c>
      <c r="D175" s="92" t="s">
        <v>107</v>
      </c>
      <c r="E175" s="92"/>
    </row>
    <row r="176" spans="1:5" ht="15.75" thickBot="1" x14ac:dyDescent="0.3">
      <c r="A176" s="52"/>
      <c r="B176" s="53" t="s">
        <v>196</v>
      </c>
      <c r="C176" s="53" t="s">
        <v>197</v>
      </c>
      <c r="D176" s="92" t="s">
        <v>107</v>
      </c>
      <c r="E176" s="92"/>
    </row>
    <row r="177" spans="1:12" ht="15.75" thickBot="1" x14ac:dyDescent="0.3">
      <c r="A177" s="52"/>
      <c r="B177" s="53" t="s">
        <v>198</v>
      </c>
      <c r="C177" s="53" t="s">
        <v>199</v>
      </c>
      <c r="D177" s="92" t="s">
        <v>107</v>
      </c>
      <c r="E177" s="92"/>
    </row>
    <row r="178" spans="1:12" ht="15.75" thickBot="1" x14ac:dyDescent="0.3">
      <c r="A178" s="52"/>
      <c r="B178" s="53" t="s">
        <v>85</v>
      </c>
      <c r="C178" s="53" t="s">
        <v>200</v>
      </c>
      <c r="D178" s="92" t="s">
        <v>107</v>
      </c>
      <c r="E178" s="92"/>
    </row>
    <row r="179" spans="1:12" ht="15.75" thickBot="1" x14ac:dyDescent="0.3">
      <c r="A179" s="52"/>
      <c r="B179" s="53" t="s">
        <v>27</v>
      </c>
      <c r="C179" s="53" t="s">
        <v>108</v>
      </c>
      <c r="D179" s="92" t="s">
        <v>107</v>
      </c>
      <c r="E179" s="92"/>
    </row>
    <row r="180" spans="1:12" ht="15.75" thickBot="1" x14ac:dyDescent="0.3">
      <c r="A180" s="42"/>
      <c r="B180" s="53" t="s">
        <v>201</v>
      </c>
      <c r="C180" s="53" t="s">
        <v>80</v>
      </c>
      <c r="D180" s="92" t="s">
        <v>107</v>
      </c>
      <c r="E180" s="92"/>
    </row>
    <row r="181" spans="1:12" ht="32.25" customHeight="1" thickBot="1" x14ac:dyDescent="0.3">
      <c r="A181" s="42"/>
      <c r="B181" s="53" t="s">
        <v>12</v>
      </c>
      <c r="C181" s="12" t="s">
        <v>217</v>
      </c>
      <c r="D181" s="92" t="s">
        <v>107</v>
      </c>
      <c r="E181" s="92"/>
    </row>
    <row r="182" spans="1:12" ht="26.25" thickBot="1" x14ac:dyDescent="0.3">
      <c r="A182" s="42"/>
      <c r="B182" s="53" t="s">
        <v>30</v>
      </c>
      <c r="C182" s="12" t="s">
        <v>205</v>
      </c>
      <c r="D182" s="92" t="s">
        <v>107</v>
      </c>
      <c r="E182" s="92"/>
    </row>
    <row r="183" spans="1:12" ht="15.75" thickBot="1" x14ac:dyDescent="0.3">
      <c r="A183" s="42"/>
      <c r="B183" s="53" t="s">
        <v>202</v>
      </c>
      <c r="C183" s="12" t="s">
        <v>80</v>
      </c>
      <c r="D183" s="92" t="s">
        <v>107</v>
      </c>
      <c r="E183" s="92"/>
    </row>
    <row r="184" spans="1:12" ht="15.75" thickBot="1" x14ac:dyDescent="0.3">
      <c r="A184" s="42"/>
      <c r="B184" s="53" t="s">
        <v>203</v>
      </c>
      <c r="C184" s="12" t="s">
        <v>80</v>
      </c>
      <c r="D184" s="92" t="s">
        <v>107</v>
      </c>
      <c r="E184" s="92"/>
    </row>
    <row r="185" spans="1:12" ht="15.75" thickBot="1" x14ac:dyDescent="0.3">
      <c r="A185" s="44" t="s">
        <v>33</v>
      </c>
      <c r="B185" s="53" t="s">
        <v>34</v>
      </c>
      <c r="C185" s="12" t="s">
        <v>216</v>
      </c>
      <c r="D185" s="92" t="s">
        <v>107</v>
      </c>
      <c r="E185" s="92"/>
    </row>
    <row r="186" spans="1:12" ht="15.75" thickBot="1" x14ac:dyDescent="0.3">
      <c r="A186" s="44" t="s">
        <v>35</v>
      </c>
      <c r="B186" s="93" t="s">
        <v>55</v>
      </c>
      <c r="C186" s="93"/>
      <c r="D186" s="92" t="s">
        <v>107</v>
      </c>
      <c r="E186" s="92"/>
    </row>
    <row r="189" spans="1:12" x14ac:dyDescent="0.25">
      <c r="A189" s="73"/>
      <c r="B189" s="73"/>
      <c r="C189" s="73"/>
      <c r="D189" s="73"/>
      <c r="E189" s="73"/>
      <c r="F189" s="73"/>
      <c r="G189" s="73"/>
      <c r="H189" s="73"/>
      <c r="I189" s="73"/>
      <c r="J189" s="73"/>
      <c r="K189" s="73"/>
      <c r="L189" s="73"/>
    </row>
  </sheetData>
  <mergeCells count="170">
    <mergeCell ref="D62:E62"/>
    <mergeCell ref="A116:A129"/>
    <mergeCell ref="B72:C72"/>
    <mergeCell ref="B73:C73"/>
    <mergeCell ref="D76:E76"/>
    <mergeCell ref="D77:E77"/>
    <mergeCell ref="D78:E78"/>
    <mergeCell ref="D79:E79"/>
    <mergeCell ref="D80:E80"/>
    <mergeCell ref="D81:E81"/>
    <mergeCell ref="D83:E83"/>
    <mergeCell ref="A76:A84"/>
    <mergeCell ref="B86:C86"/>
    <mergeCell ref="D86:E86"/>
    <mergeCell ref="D85:E85"/>
    <mergeCell ref="D126:E126"/>
    <mergeCell ref="B74:C74"/>
    <mergeCell ref="B75:C75"/>
    <mergeCell ref="D84:E84"/>
    <mergeCell ref="B91:C91"/>
    <mergeCell ref="B110:C110"/>
    <mergeCell ref="D110:E110"/>
    <mergeCell ref="B103:C103"/>
    <mergeCell ref="D63:E63"/>
    <mergeCell ref="D117:E117"/>
    <mergeCell ref="D118:E118"/>
    <mergeCell ref="B112:C112"/>
    <mergeCell ref="D34:E34"/>
    <mergeCell ref="D49:E49"/>
    <mergeCell ref="B50:C50"/>
    <mergeCell ref="D50:E50"/>
    <mergeCell ref="D48:E48"/>
    <mergeCell ref="D36:E36"/>
    <mergeCell ref="D42:E42"/>
    <mergeCell ref="D44:E44"/>
    <mergeCell ref="B52:C52"/>
    <mergeCell ref="B53:C53"/>
    <mergeCell ref="B54:C54"/>
    <mergeCell ref="B55:C55"/>
    <mergeCell ref="B88:C88"/>
    <mergeCell ref="B89:C89"/>
    <mergeCell ref="B69:C69"/>
    <mergeCell ref="D69:E69"/>
    <mergeCell ref="B70:C70"/>
    <mergeCell ref="D70:E70"/>
    <mergeCell ref="D64:E64"/>
    <mergeCell ref="D65:E65"/>
    <mergeCell ref="D57:E57"/>
    <mergeCell ref="B31:C31"/>
    <mergeCell ref="D32:E32"/>
    <mergeCell ref="D33:E33"/>
    <mergeCell ref="D58:E58"/>
    <mergeCell ref="D59:E59"/>
    <mergeCell ref="D60:E60"/>
    <mergeCell ref="D61:E61"/>
    <mergeCell ref="B130:C130"/>
    <mergeCell ref="B113:C113"/>
    <mergeCell ref="B114:C114"/>
    <mergeCell ref="B115:C115"/>
    <mergeCell ref="D116:E116"/>
    <mergeCell ref="D128:E128"/>
    <mergeCell ref="D129:E129"/>
    <mergeCell ref="D130:E130"/>
    <mergeCell ref="D119:E119"/>
    <mergeCell ref="D120:E120"/>
    <mergeCell ref="D121:E121"/>
    <mergeCell ref="D122:E122"/>
    <mergeCell ref="D123:E123"/>
    <mergeCell ref="D124:E124"/>
    <mergeCell ref="D125:E125"/>
    <mergeCell ref="D127:E127"/>
    <mergeCell ref="D56:E56"/>
    <mergeCell ref="A7:E7"/>
    <mergeCell ref="A8:E8"/>
    <mergeCell ref="B28:C28"/>
    <mergeCell ref="B29:C29"/>
    <mergeCell ref="B30:C30"/>
    <mergeCell ref="D45:E45"/>
    <mergeCell ref="D46:E46"/>
    <mergeCell ref="D47:E47"/>
    <mergeCell ref="D35:E35"/>
    <mergeCell ref="D37:E37"/>
    <mergeCell ref="D38:E38"/>
    <mergeCell ref="D40:E40"/>
    <mergeCell ref="D41:E41"/>
    <mergeCell ref="D43:E43"/>
    <mergeCell ref="D39:E39"/>
    <mergeCell ref="D66:E66"/>
    <mergeCell ref="D67:E67"/>
    <mergeCell ref="D68:E68"/>
    <mergeCell ref="A104:A109"/>
    <mergeCell ref="D104:E104"/>
    <mergeCell ref="D105:E105"/>
    <mergeCell ref="D106:E106"/>
    <mergeCell ref="D107:E107"/>
    <mergeCell ref="D108:E108"/>
    <mergeCell ref="D109:E109"/>
    <mergeCell ref="A92:A97"/>
    <mergeCell ref="D92:E92"/>
    <mergeCell ref="D93:E93"/>
    <mergeCell ref="D94:E94"/>
    <mergeCell ref="D95:E95"/>
    <mergeCell ref="D97:E97"/>
    <mergeCell ref="D96:E96"/>
    <mergeCell ref="B98:C98"/>
    <mergeCell ref="D98:E98"/>
    <mergeCell ref="B100:C100"/>
    <mergeCell ref="B101:C101"/>
    <mergeCell ref="B102:C102"/>
    <mergeCell ref="B90:C90"/>
    <mergeCell ref="A56:A68"/>
    <mergeCell ref="A136:A145"/>
    <mergeCell ref="D136:E136"/>
    <mergeCell ref="D137:E137"/>
    <mergeCell ref="D139:E139"/>
    <mergeCell ref="D140:E140"/>
    <mergeCell ref="D141:E141"/>
    <mergeCell ref="D142:E142"/>
    <mergeCell ref="D143:E143"/>
    <mergeCell ref="D144:E144"/>
    <mergeCell ref="D145:E145"/>
    <mergeCell ref="B147:C147"/>
    <mergeCell ref="D147:E147"/>
    <mergeCell ref="B149:C149"/>
    <mergeCell ref="B150:C150"/>
    <mergeCell ref="B151:C151"/>
    <mergeCell ref="B152:C152"/>
    <mergeCell ref="B132:C132"/>
    <mergeCell ref="B133:C133"/>
    <mergeCell ref="B134:C134"/>
    <mergeCell ref="B135:C135"/>
    <mergeCell ref="B167:C167"/>
    <mergeCell ref="D167:E167"/>
    <mergeCell ref="D138:E138"/>
    <mergeCell ref="B169:C169"/>
    <mergeCell ref="B170:C170"/>
    <mergeCell ref="B171:C171"/>
    <mergeCell ref="B172:C172"/>
    <mergeCell ref="A153:A166"/>
    <mergeCell ref="D153:E153"/>
    <mergeCell ref="D154:E154"/>
    <mergeCell ref="D155:E155"/>
    <mergeCell ref="D156:E156"/>
    <mergeCell ref="D157:E157"/>
    <mergeCell ref="D158:E158"/>
    <mergeCell ref="D159:E159"/>
    <mergeCell ref="D160:E160"/>
    <mergeCell ref="D161:E161"/>
    <mergeCell ref="D162:E162"/>
    <mergeCell ref="D163:E163"/>
    <mergeCell ref="D164:E164"/>
    <mergeCell ref="D165:E165"/>
    <mergeCell ref="D166:E166"/>
    <mergeCell ref="B146:C146"/>
    <mergeCell ref="D146:E146"/>
    <mergeCell ref="D181:E181"/>
    <mergeCell ref="D182:E182"/>
    <mergeCell ref="D183:E183"/>
    <mergeCell ref="D184:E184"/>
    <mergeCell ref="D185:E185"/>
    <mergeCell ref="B186:C186"/>
    <mergeCell ref="D186:E186"/>
    <mergeCell ref="D173:E173"/>
    <mergeCell ref="D174:E174"/>
    <mergeCell ref="D175:E175"/>
    <mergeCell ref="D176:E176"/>
    <mergeCell ref="D177:E177"/>
    <mergeCell ref="D178:E178"/>
    <mergeCell ref="D179:E179"/>
    <mergeCell ref="D180:E180"/>
  </mergeCells>
  <pageMargins left="0.7" right="0.7" top="0.78749999999999998" bottom="0.78749999999999998" header="0.51180555555555496" footer="0.51180555555555496"/>
  <pageSetup paperSize="9" scale="52" firstPageNumber="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workbookViewId="0">
      <selection activeCell="C11" sqref="C11"/>
    </sheetView>
  </sheetViews>
  <sheetFormatPr defaultRowHeight="15" x14ac:dyDescent="0.25"/>
  <cols>
    <col min="1" max="1" width="30.7109375" bestFit="1" customWidth="1"/>
    <col min="2" max="2" width="50.7109375" bestFit="1" customWidth="1"/>
    <col min="3" max="3" width="29.28515625" bestFit="1" customWidth="1"/>
    <col min="4" max="4" width="11.140625" bestFit="1" customWidth="1"/>
  </cols>
  <sheetData>
    <row r="1" spans="1:4" x14ac:dyDescent="0.25">
      <c r="D1" t="s">
        <v>2</v>
      </c>
    </row>
    <row r="2" spans="1:4" x14ac:dyDescent="0.25">
      <c r="C2" t="s">
        <v>4</v>
      </c>
      <c r="D2" t="s">
        <v>3</v>
      </c>
    </row>
    <row r="3" spans="1:4" x14ac:dyDescent="0.25">
      <c r="A3" t="s">
        <v>0</v>
      </c>
    </row>
    <row r="5" spans="1:4" x14ac:dyDescent="0.25">
      <c r="B5" t="s">
        <v>1</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5</vt:i4>
      </vt:variant>
    </vt:vector>
  </HeadingPairs>
  <TitlesOfParts>
    <vt:vector size="7" baseType="lpstr">
      <vt:lpstr>Tech.spec.</vt:lpstr>
      <vt:lpstr>List4</vt:lpstr>
      <vt:lpstr>DruhVZ</vt:lpstr>
      <vt:lpstr>hodnoceni</vt:lpstr>
      <vt:lpstr>kvalifikace</vt:lpstr>
      <vt:lpstr>Tech.spec.!Oblast_tisku</vt:lpstr>
      <vt:lpstr>TypVZ</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2022-01-07T10:53:59Z</dcterms:created>
  <dcterms:modified xsi:type="dcterms:W3CDTF">2024-09-03T08:47:57Z</dcterms:modified>
</cp:coreProperties>
</file>