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ZAKAZKY (dříve OPVVV)\2024\2024_0031_Rámcová smlouva na dodávku IT pro UJEP v DNS\Příprava\"/>
    </mc:Choice>
  </mc:AlternateContent>
  <xr:revisionPtr revIDLastSave="0" documentId="13_ncr:1_{02AC634C-6797-42FD-98A0-A68592873291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List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1" i="1" l="1"/>
  <c r="E89" i="1" l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5" i="1"/>
  <c r="E14" i="1"/>
  <c r="E13" i="1"/>
  <c r="E12" i="1"/>
  <c r="E11" i="1"/>
  <c r="E10" i="1"/>
  <c r="E9" i="1"/>
  <c r="E8" i="1"/>
  <c r="E7" i="1"/>
  <c r="E1" i="1" l="1"/>
</calcChain>
</file>

<file path=xl/sharedStrings.xml><?xml version="1.0" encoding="utf-8"?>
<sst xmlns="http://schemas.openxmlformats.org/spreadsheetml/2006/main" count="170" uniqueCount="155">
  <si>
    <t>Položka</t>
  </si>
  <si>
    <t>Název</t>
  </si>
  <si>
    <t>Váha</t>
  </si>
  <si>
    <t>V procentech</t>
  </si>
  <si>
    <t>N01</t>
  </si>
  <si>
    <t>Notebook 13"</t>
  </si>
  <si>
    <t>N02</t>
  </si>
  <si>
    <t>Notebook 14"</t>
  </si>
  <si>
    <t>N03</t>
  </si>
  <si>
    <t>Notebook dotykový 2v1</t>
  </si>
  <si>
    <t>N04</t>
  </si>
  <si>
    <t>Notebook 15,6" kancelářský</t>
  </si>
  <si>
    <t>N05</t>
  </si>
  <si>
    <t>N06</t>
  </si>
  <si>
    <t>Notebook 17"</t>
  </si>
  <si>
    <t>N07</t>
  </si>
  <si>
    <t>Dokovací stanice</t>
  </si>
  <si>
    <t>N08</t>
  </si>
  <si>
    <t>USB-C adaptér 65W</t>
  </si>
  <si>
    <t>N09</t>
  </si>
  <si>
    <t>USB-C adaptér 100W</t>
  </si>
  <si>
    <t>P01</t>
  </si>
  <si>
    <t>PC SFF (počítač malých rozměrů)</t>
  </si>
  <si>
    <t>P02</t>
  </si>
  <si>
    <t>PC kancelářské</t>
  </si>
  <si>
    <t>P03</t>
  </si>
  <si>
    <t>PC střední výkon</t>
  </si>
  <si>
    <t>P04</t>
  </si>
  <si>
    <t>PC výkonné</t>
  </si>
  <si>
    <t>P05</t>
  </si>
  <si>
    <t>Rozšíření +16GB RAM</t>
  </si>
  <si>
    <t>P06</t>
  </si>
  <si>
    <t>Rozšíření na 1TB SSD</t>
  </si>
  <si>
    <t>P07</t>
  </si>
  <si>
    <t>2TB Rotační disk</t>
  </si>
  <si>
    <t>P08</t>
  </si>
  <si>
    <t>8TB Rotační disk</t>
  </si>
  <si>
    <t>P09</t>
  </si>
  <si>
    <t>DVD vypalovací interní</t>
  </si>
  <si>
    <t>P10</t>
  </si>
  <si>
    <t>P11</t>
  </si>
  <si>
    <t>P12</t>
  </si>
  <si>
    <t>AiO 24"</t>
  </si>
  <si>
    <t>P13</t>
  </si>
  <si>
    <t>AiO 27“</t>
  </si>
  <si>
    <t>P14</t>
  </si>
  <si>
    <t>Mini PC</t>
  </si>
  <si>
    <t>P15</t>
  </si>
  <si>
    <t>Rozšíření na profesionální OS</t>
  </si>
  <si>
    <t>M01</t>
  </si>
  <si>
    <t>Projektor</t>
  </si>
  <si>
    <t>M02</t>
  </si>
  <si>
    <t>Projektor Laser</t>
  </si>
  <si>
    <t>M03</t>
  </si>
  <si>
    <t>Monitor 22“</t>
  </si>
  <si>
    <t>M04</t>
  </si>
  <si>
    <t>Monitor 24“</t>
  </si>
  <si>
    <t>M05</t>
  </si>
  <si>
    <t>Monitor 27“</t>
  </si>
  <si>
    <t>M06</t>
  </si>
  <si>
    <t>Monitor 27" s pivotem</t>
  </si>
  <si>
    <t>M07</t>
  </si>
  <si>
    <t>Monitor 32“</t>
  </si>
  <si>
    <t>M08</t>
  </si>
  <si>
    <t>Monitor 34" prohnutý</t>
  </si>
  <si>
    <t>M09</t>
  </si>
  <si>
    <t>Tiskárna inkoustová tanková</t>
  </si>
  <si>
    <t>M10</t>
  </si>
  <si>
    <t>Tiskárna Čb oboustranný tisk</t>
  </si>
  <si>
    <t>M11</t>
  </si>
  <si>
    <t>Tiskárna barevná laser</t>
  </si>
  <si>
    <t>M12</t>
  </si>
  <si>
    <t>Multifunkční barevné zařízení laser</t>
  </si>
  <si>
    <t>M13</t>
  </si>
  <si>
    <t>Tablet</t>
  </si>
  <si>
    <t>M14</t>
  </si>
  <si>
    <t>Tablet výkonný</t>
  </si>
  <si>
    <t>D01</t>
  </si>
  <si>
    <t>Myš drátová</t>
  </si>
  <si>
    <t>D02</t>
  </si>
  <si>
    <t>Myš bezdrátová</t>
  </si>
  <si>
    <t>D03</t>
  </si>
  <si>
    <t>Ergonomická myš</t>
  </si>
  <si>
    <t>D04</t>
  </si>
  <si>
    <t>Klávesnice drátová</t>
  </si>
  <si>
    <t>D05</t>
  </si>
  <si>
    <t>Klávesnice bezdrátová</t>
  </si>
  <si>
    <t>D06</t>
  </si>
  <si>
    <t>Set myši a klávesnice bezdrátové</t>
  </si>
  <si>
    <t>D07</t>
  </si>
  <si>
    <t>Sluchátka s mikrofonem</t>
  </si>
  <si>
    <t>D08</t>
  </si>
  <si>
    <t>Uzavřená sluchátka s mikrofonem</t>
  </si>
  <si>
    <t>D09</t>
  </si>
  <si>
    <t>Reproduktory s nastavením hlasitosti</t>
  </si>
  <si>
    <t>D10</t>
  </si>
  <si>
    <t>Mikrofon USB</t>
  </si>
  <si>
    <t>D11</t>
  </si>
  <si>
    <t>Webová kamera</t>
  </si>
  <si>
    <t>D12</t>
  </si>
  <si>
    <t>Prezentér s laserem</t>
  </si>
  <si>
    <t>D13</t>
  </si>
  <si>
    <t>Externí disk SSD USB 256GB</t>
  </si>
  <si>
    <t>D14</t>
  </si>
  <si>
    <t>Externí disk SSD USB 1TB</t>
  </si>
  <si>
    <t>D15</t>
  </si>
  <si>
    <t>Externí disk rotační USB 2TB</t>
  </si>
  <si>
    <t>D16</t>
  </si>
  <si>
    <t>FLASH disk 32GB USB</t>
  </si>
  <si>
    <t>D17</t>
  </si>
  <si>
    <t>FLASH disk 128GB USB</t>
  </si>
  <si>
    <t>D18</t>
  </si>
  <si>
    <t>FLASH disk 256GB USB-C</t>
  </si>
  <si>
    <t>D19</t>
  </si>
  <si>
    <t>SD 128GB karta</t>
  </si>
  <si>
    <t>D20</t>
  </si>
  <si>
    <t>SD 128GB micro karta</t>
  </si>
  <si>
    <t>D21</t>
  </si>
  <si>
    <t>Kabel k tiskárně 3m USB</t>
  </si>
  <si>
    <t>D22</t>
  </si>
  <si>
    <t>Kabel k monitoru HDMI-HDMI 3m</t>
  </si>
  <si>
    <t>D23</t>
  </si>
  <si>
    <t>Kabel HDMI-DVI 3m</t>
  </si>
  <si>
    <t>D24</t>
  </si>
  <si>
    <t>Kabel DP-HDMI 3m</t>
  </si>
  <si>
    <t>D25</t>
  </si>
  <si>
    <t>Patch kabel RJ45 2m</t>
  </si>
  <si>
    <t>D26</t>
  </si>
  <si>
    <t>Patch kabel RJ45 5m</t>
  </si>
  <si>
    <t>D27</t>
  </si>
  <si>
    <t>Metráž UTP kabel CAT6 (drát) 1m</t>
  </si>
  <si>
    <t>D28</t>
  </si>
  <si>
    <t>Přepínač 8 x 1Gbit LAN ETH RJ45</t>
  </si>
  <si>
    <t>D29</t>
  </si>
  <si>
    <t>VESA rameno-držák na monitor</t>
  </si>
  <si>
    <t>D30</t>
  </si>
  <si>
    <t>SSD 480GB 2,5"</t>
  </si>
  <si>
    <t>D31</t>
  </si>
  <si>
    <t>SSD 480GB M.2 NVME</t>
  </si>
  <si>
    <t>D32</t>
  </si>
  <si>
    <t>8GB RAM</t>
  </si>
  <si>
    <t>D33</t>
  </si>
  <si>
    <t>Zdroj pro PC</t>
  </si>
  <si>
    <t>Technická specifikace: Příloha č. 1 - Notebooky</t>
  </si>
  <si>
    <t>Kontrolní součet</t>
  </si>
  <si>
    <t>Technická specifikace: Příloha č. 2 - Počítače</t>
  </si>
  <si>
    <t>Notebook s dedikovanou grafickou kartou</t>
  </si>
  <si>
    <t>Rozšíření Grafická karta A</t>
  </si>
  <si>
    <t>Rozšíření Grafická karta B</t>
  </si>
  <si>
    <t>Technická specifikace: Příloha č. 4 - Doplňky, periferie a komponenty</t>
  </si>
  <si>
    <t>Uveďte jaký OS budete dodávat u položek N01, N02, N03, N04, N05, N06, P01, P02, P03, P12, P13</t>
  </si>
  <si>
    <t>Uveďte jaký OS budete dodávat u položek P04, P14, P15</t>
  </si>
  <si>
    <t>Technická specifikace: Příloha č. 3 - Monitory, tiskárny, projektory, tablety</t>
  </si>
  <si>
    <t>Nabízená cena bez DPH</t>
  </si>
  <si>
    <t>Příloha č. 4 - Hodnotící tabulka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</si>
</sst>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333333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8" borderId="0" applyBorder="0" applyProtection="0"/>
    <xf numFmtId="0" fontId="12" fillId="8" borderId="1" applyProtection="0"/>
    <xf numFmtId="0" fontId="15" fillId="0" borderId="0" applyBorder="0" applyProtection="0"/>
    <xf numFmtId="0" fontId="15" fillId="0" borderId="0" applyBorder="0" applyProtection="0"/>
    <xf numFmtId="0" fontId="3" fillId="0" borderId="0" applyBorder="0" applyProtection="0"/>
  </cellStyleXfs>
  <cellXfs count="38">
    <xf numFmtId="0" fontId="0" fillId="0" borderId="0" xfId="0"/>
    <xf numFmtId="164" fontId="0" fillId="0" borderId="0" xfId="0" applyNumberFormat="1"/>
    <xf numFmtId="10" fontId="0" fillId="0" borderId="0" xfId="0" applyNumberFormat="1"/>
    <xf numFmtId="0" fontId="0" fillId="9" borderId="0" xfId="0" applyFill="1"/>
    <xf numFmtId="164" fontId="0" fillId="9" borderId="0" xfId="0" applyNumberFormat="1" applyFill="1"/>
    <xf numFmtId="0" fontId="0" fillId="0" borderId="2" xfId="0" applyBorder="1"/>
    <xf numFmtId="0" fontId="0" fillId="0" borderId="2" xfId="0" applyFont="1" applyBorder="1"/>
    <xf numFmtId="10" fontId="0" fillId="0" borderId="2" xfId="0" applyNumberFormat="1" applyBorder="1"/>
    <xf numFmtId="0" fontId="14" fillId="0" borderId="2" xfId="0" applyFont="1" applyBorder="1"/>
    <xf numFmtId="0" fontId="0" fillId="0" borderId="6" xfId="0" applyBorder="1"/>
    <xf numFmtId="0" fontId="0" fillId="10" borderId="7" xfId="0" applyFill="1" applyBorder="1"/>
    <xf numFmtId="0" fontId="0" fillId="0" borderId="8" xfId="0" applyBorder="1"/>
    <xf numFmtId="0" fontId="0" fillId="0" borderId="9" xfId="0" applyBorder="1"/>
    <xf numFmtId="10" fontId="0" fillId="0" borderId="9" xfId="0" applyNumberFormat="1" applyBorder="1"/>
    <xf numFmtId="0" fontId="0" fillId="10" borderId="10" xfId="0" applyFill="1" applyBorder="1"/>
    <xf numFmtId="0" fontId="0" fillId="0" borderId="11" xfId="0" applyBorder="1"/>
    <xf numFmtId="0" fontId="0" fillId="0" borderId="12" xfId="0" applyBorder="1"/>
    <xf numFmtId="10" fontId="0" fillId="0" borderId="12" xfId="0" applyNumberFormat="1" applyBorder="1"/>
    <xf numFmtId="0" fontId="0" fillId="10" borderId="13" xfId="0" applyFill="1" applyBorder="1"/>
    <xf numFmtId="0" fontId="13" fillId="0" borderId="14" xfId="0" applyFont="1" applyBorder="1"/>
    <xf numFmtId="0" fontId="13" fillId="0" borderId="15" xfId="0" applyFont="1" applyBorder="1"/>
    <xf numFmtId="164" fontId="13" fillId="0" borderId="15" xfId="0" applyNumberFormat="1" applyFont="1" applyBorder="1"/>
    <xf numFmtId="0" fontId="13" fillId="0" borderId="16" xfId="0" applyFont="1" applyBorder="1"/>
    <xf numFmtId="0" fontId="0" fillId="0" borderId="12" xfId="0" applyFont="1" applyBorder="1"/>
    <xf numFmtId="0" fontId="0" fillId="0" borderId="11" xfId="0" applyFont="1" applyBorder="1"/>
    <xf numFmtId="0" fontId="0" fillId="0" borderId="6" xfId="0" applyFont="1" applyBorder="1"/>
    <xf numFmtId="0" fontId="0" fillId="0" borderId="8" xfId="0" applyFont="1" applyBorder="1"/>
    <xf numFmtId="0" fontId="0" fillId="0" borderId="9" xfId="0" applyFont="1" applyBorder="1"/>
    <xf numFmtId="0" fontId="0" fillId="10" borderId="5" xfId="0" applyFill="1" applyBorder="1"/>
    <xf numFmtId="0" fontId="0" fillId="0" borderId="8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0" xfId="0" applyFill="1"/>
    <xf numFmtId="164" fontId="0" fillId="0" borderId="0" xfId="0" applyNumberFormat="1" applyFill="1"/>
  </cellXfs>
  <cellStyles count="18">
    <cellStyle name="Accent 1 5" xfId="1" xr:uid="{00000000-0005-0000-0000-000000000000}"/>
    <cellStyle name="Accent 2 6" xfId="2" xr:uid="{00000000-0005-0000-0000-000001000000}"/>
    <cellStyle name="Accent 3 7" xfId="3" xr:uid="{00000000-0005-0000-0000-000002000000}"/>
    <cellStyle name="Accent 4" xfId="4" xr:uid="{00000000-0005-0000-0000-000003000000}"/>
    <cellStyle name="Bad 8" xfId="5" xr:uid="{00000000-0005-0000-0000-000004000000}"/>
    <cellStyle name="Error 9" xfId="6" xr:uid="{00000000-0005-0000-0000-000005000000}"/>
    <cellStyle name="Footnote 10" xfId="7" xr:uid="{00000000-0005-0000-0000-000006000000}"/>
    <cellStyle name="Good 11" xfId="8" xr:uid="{00000000-0005-0000-0000-000007000000}"/>
    <cellStyle name="Heading" xfId="9" xr:uid="{00000000-0005-0000-0000-000008000000}"/>
    <cellStyle name="Heading 1 12" xfId="10" xr:uid="{00000000-0005-0000-0000-000009000000}"/>
    <cellStyle name="Heading 2 13" xfId="11" xr:uid="{00000000-0005-0000-0000-00000A000000}"/>
    <cellStyle name="Hyperlink 14" xfId="12" xr:uid="{00000000-0005-0000-0000-00000B000000}"/>
    <cellStyle name="Neutral 15" xfId="13" xr:uid="{00000000-0005-0000-0000-00000C000000}"/>
    <cellStyle name="Normální" xfId="0" builtinId="0"/>
    <cellStyle name="Note 16" xfId="14" xr:uid="{00000000-0005-0000-0000-00000E000000}"/>
    <cellStyle name="Status 17" xfId="15" xr:uid="{00000000-0005-0000-0000-00000F000000}"/>
    <cellStyle name="Text 18" xfId="16" xr:uid="{00000000-0005-0000-0000-000010000000}"/>
    <cellStyle name="Warning 19" xfId="17" xr:uid="{00000000-0005-0000-0000-000011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94"/>
  <sheetViews>
    <sheetView tabSelected="1" topLeftCell="A2" zoomScaleNormal="100" workbookViewId="0">
      <selection activeCell="E9" sqref="E9"/>
    </sheetView>
  </sheetViews>
  <sheetFormatPr defaultColWidth="8.3984375" defaultRowHeight="13.8" x14ac:dyDescent="0.25"/>
  <cols>
    <col min="1" max="2" width="9" customWidth="1"/>
    <col min="3" max="3" width="34.69921875" customWidth="1"/>
    <col min="4" max="4" width="7.296875" customWidth="1"/>
    <col min="5" max="5" width="13.19921875" style="1" customWidth="1"/>
    <col min="6" max="6" width="21.796875" bestFit="1" customWidth="1"/>
  </cols>
  <sheetData>
    <row r="1" spans="2:6" hidden="1" x14ac:dyDescent="0.25">
      <c r="C1" s="3" t="s">
        <v>144</v>
      </c>
      <c r="D1" s="3">
        <f>SUM(D7:D89)</f>
        <v>99.999999999999986</v>
      </c>
      <c r="E1" s="4">
        <f>SUM(E7:E89)</f>
        <v>0.99999999999999978</v>
      </c>
    </row>
    <row r="2" spans="2:6" s="36" customFormat="1" x14ac:dyDescent="0.25">
      <c r="E2" s="37"/>
    </row>
    <row r="3" spans="2:6" s="36" customFormat="1" x14ac:dyDescent="0.25">
      <c r="B3" s="36" t="s">
        <v>154</v>
      </c>
      <c r="E3" s="37"/>
    </row>
    <row r="4" spans="2:6" ht="14.4" thickBot="1" x14ac:dyDescent="0.3"/>
    <row r="5" spans="2:6" ht="14.4" thickBot="1" x14ac:dyDescent="0.3">
      <c r="B5" s="31" t="s">
        <v>143</v>
      </c>
      <c r="C5" s="32"/>
      <c r="D5" s="32"/>
      <c r="E5" s="32"/>
      <c r="F5" s="33"/>
    </row>
    <row r="6" spans="2:6" ht="14.4" thickBot="1" x14ac:dyDescent="0.3">
      <c r="B6" s="19" t="s">
        <v>0</v>
      </c>
      <c r="C6" s="20" t="s">
        <v>1</v>
      </c>
      <c r="D6" s="20" t="s">
        <v>2</v>
      </c>
      <c r="E6" s="21" t="s">
        <v>3</v>
      </c>
      <c r="F6" s="22" t="s">
        <v>153</v>
      </c>
    </row>
    <row r="7" spans="2:6" x14ac:dyDescent="0.25">
      <c r="B7" s="15" t="s">
        <v>4</v>
      </c>
      <c r="C7" s="16" t="s">
        <v>5</v>
      </c>
      <c r="D7" s="16">
        <v>4</v>
      </c>
      <c r="E7" s="17">
        <f t="shared" ref="E7:E15" si="0">D7/100</f>
        <v>0.04</v>
      </c>
      <c r="F7" s="18"/>
    </row>
    <row r="8" spans="2:6" x14ac:dyDescent="0.25">
      <c r="B8" s="9" t="s">
        <v>6</v>
      </c>
      <c r="C8" s="5" t="s">
        <v>7</v>
      </c>
      <c r="D8" s="5">
        <v>8</v>
      </c>
      <c r="E8" s="7">
        <f t="shared" si="0"/>
        <v>0.08</v>
      </c>
      <c r="F8" s="10"/>
    </row>
    <row r="9" spans="2:6" x14ac:dyDescent="0.25">
      <c r="B9" s="9" t="s">
        <v>8</v>
      </c>
      <c r="C9" s="5" t="s">
        <v>9</v>
      </c>
      <c r="D9" s="5">
        <v>2</v>
      </c>
      <c r="E9" s="7">
        <f t="shared" si="0"/>
        <v>0.02</v>
      </c>
      <c r="F9" s="10"/>
    </row>
    <row r="10" spans="2:6" x14ac:dyDescent="0.25">
      <c r="B10" s="9" t="s">
        <v>10</v>
      </c>
      <c r="C10" s="5" t="s">
        <v>11</v>
      </c>
      <c r="D10" s="5">
        <v>20</v>
      </c>
      <c r="E10" s="7">
        <f t="shared" si="0"/>
        <v>0.2</v>
      </c>
      <c r="F10" s="10"/>
    </row>
    <row r="11" spans="2:6" x14ac:dyDescent="0.25">
      <c r="B11" s="9" t="s">
        <v>12</v>
      </c>
      <c r="C11" s="5" t="s">
        <v>146</v>
      </c>
      <c r="D11" s="5">
        <v>5</v>
      </c>
      <c r="E11" s="7">
        <f t="shared" si="0"/>
        <v>0.05</v>
      </c>
      <c r="F11" s="10"/>
    </row>
    <row r="12" spans="2:6" x14ac:dyDescent="0.25">
      <c r="B12" s="9" t="s">
        <v>13</v>
      </c>
      <c r="C12" s="5" t="s">
        <v>14</v>
      </c>
      <c r="D12" s="5">
        <v>4</v>
      </c>
      <c r="E12" s="7">
        <f t="shared" si="0"/>
        <v>0.04</v>
      </c>
      <c r="F12" s="10"/>
    </row>
    <row r="13" spans="2:6" x14ac:dyDescent="0.25">
      <c r="B13" s="9" t="s">
        <v>15</v>
      </c>
      <c r="C13" s="5" t="s">
        <v>16</v>
      </c>
      <c r="D13" s="5">
        <v>0.3</v>
      </c>
      <c r="E13" s="7">
        <f t="shared" si="0"/>
        <v>3.0000000000000001E-3</v>
      </c>
      <c r="F13" s="10"/>
    </row>
    <row r="14" spans="2:6" x14ac:dyDescent="0.25">
      <c r="B14" s="9" t="s">
        <v>17</v>
      </c>
      <c r="C14" s="5" t="s">
        <v>18</v>
      </c>
      <c r="D14" s="5">
        <v>0.1</v>
      </c>
      <c r="E14" s="7">
        <f t="shared" si="0"/>
        <v>1E-3</v>
      </c>
      <c r="F14" s="10"/>
    </row>
    <row r="15" spans="2:6" ht="14.4" thickBot="1" x14ac:dyDescent="0.3">
      <c r="B15" s="11" t="s">
        <v>19</v>
      </c>
      <c r="C15" s="12" t="s">
        <v>20</v>
      </c>
      <c r="D15" s="12">
        <v>0.1</v>
      </c>
      <c r="E15" s="13">
        <f t="shared" si="0"/>
        <v>1E-3</v>
      </c>
      <c r="F15" s="14"/>
    </row>
    <row r="16" spans="2:6" x14ac:dyDescent="0.25">
      <c r="E16" s="2"/>
    </row>
    <row r="17" spans="2:6" ht="14.4" thickBot="1" x14ac:dyDescent="0.3">
      <c r="E17" s="2"/>
    </row>
    <row r="18" spans="2:6" ht="14.4" thickBot="1" x14ac:dyDescent="0.3">
      <c r="B18" s="31" t="s">
        <v>145</v>
      </c>
      <c r="C18" s="32"/>
      <c r="D18" s="32"/>
      <c r="E18" s="32"/>
      <c r="F18" s="33"/>
    </row>
    <row r="19" spans="2:6" ht="14.4" thickBot="1" x14ac:dyDescent="0.3">
      <c r="B19" s="19" t="s">
        <v>0</v>
      </c>
      <c r="C19" s="20" t="s">
        <v>1</v>
      </c>
      <c r="D19" s="20" t="s">
        <v>2</v>
      </c>
      <c r="E19" s="21" t="s">
        <v>3</v>
      </c>
      <c r="F19" s="22" t="s">
        <v>153</v>
      </c>
    </row>
    <row r="20" spans="2:6" x14ac:dyDescent="0.25">
      <c r="B20" s="15" t="s">
        <v>21</v>
      </c>
      <c r="C20" s="23" t="s">
        <v>22</v>
      </c>
      <c r="D20" s="16">
        <v>0.6</v>
      </c>
      <c r="E20" s="17">
        <f t="shared" ref="E20:E34" si="1">D20/100</f>
        <v>6.0000000000000001E-3</v>
      </c>
      <c r="F20" s="18"/>
    </row>
    <row r="21" spans="2:6" x14ac:dyDescent="0.25">
      <c r="B21" s="9" t="s">
        <v>23</v>
      </c>
      <c r="C21" s="5" t="s">
        <v>24</v>
      </c>
      <c r="D21" s="5">
        <v>6</v>
      </c>
      <c r="E21" s="7">
        <f t="shared" si="1"/>
        <v>0.06</v>
      </c>
      <c r="F21" s="10"/>
    </row>
    <row r="22" spans="2:6" x14ac:dyDescent="0.25">
      <c r="B22" s="9" t="s">
        <v>25</v>
      </c>
      <c r="C22" s="5" t="s">
        <v>26</v>
      </c>
      <c r="D22" s="5">
        <v>10</v>
      </c>
      <c r="E22" s="7">
        <f t="shared" si="1"/>
        <v>0.1</v>
      </c>
      <c r="F22" s="10"/>
    </row>
    <row r="23" spans="2:6" x14ac:dyDescent="0.25">
      <c r="B23" s="9" t="s">
        <v>27</v>
      </c>
      <c r="C23" s="5" t="s">
        <v>28</v>
      </c>
      <c r="D23" s="5">
        <v>5.7</v>
      </c>
      <c r="E23" s="7">
        <f t="shared" si="1"/>
        <v>5.7000000000000002E-2</v>
      </c>
      <c r="F23" s="10"/>
    </row>
    <row r="24" spans="2:6" x14ac:dyDescent="0.25">
      <c r="B24" s="9" t="s">
        <v>29</v>
      </c>
      <c r="C24" s="5" t="s">
        <v>30</v>
      </c>
      <c r="D24" s="5">
        <v>0.3</v>
      </c>
      <c r="E24" s="7">
        <f t="shared" si="1"/>
        <v>3.0000000000000001E-3</v>
      </c>
      <c r="F24" s="10"/>
    </row>
    <row r="25" spans="2:6" x14ac:dyDescent="0.25">
      <c r="B25" s="9" t="s">
        <v>31</v>
      </c>
      <c r="C25" s="5" t="s">
        <v>32</v>
      </c>
      <c r="D25" s="5">
        <v>0.3</v>
      </c>
      <c r="E25" s="7">
        <f t="shared" si="1"/>
        <v>3.0000000000000001E-3</v>
      </c>
      <c r="F25" s="10"/>
    </row>
    <row r="26" spans="2:6" x14ac:dyDescent="0.25">
      <c r="B26" s="9" t="s">
        <v>33</v>
      </c>
      <c r="C26" s="5" t="s">
        <v>34</v>
      </c>
      <c r="D26" s="5">
        <v>0.3</v>
      </c>
      <c r="E26" s="7">
        <f t="shared" si="1"/>
        <v>3.0000000000000001E-3</v>
      </c>
      <c r="F26" s="10"/>
    </row>
    <row r="27" spans="2:6" x14ac:dyDescent="0.25">
      <c r="B27" s="9" t="s">
        <v>35</v>
      </c>
      <c r="C27" s="5" t="s">
        <v>36</v>
      </c>
      <c r="D27" s="5">
        <v>0.2</v>
      </c>
      <c r="E27" s="7">
        <f t="shared" si="1"/>
        <v>2E-3</v>
      </c>
      <c r="F27" s="10"/>
    </row>
    <row r="28" spans="2:6" x14ac:dyDescent="0.25">
      <c r="B28" s="9" t="s">
        <v>37</v>
      </c>
      <c r="C28" s="5" t="s">
        <v>38</v>
      </c>
      <c r="D28" s="5">
        <v>0.1</v>
      </c>
      <c r="E28" s="7">
        <f t="shared" si="1"/>
        <v>1E-3</v>
      </c>
      <c r="F28" s="10"/>
    </row>
    <row r="29" spans="2:6" x14ac:dyDescent="0.25">
      <c r="B29" s="9" t="s">
        <v>39</v>
      </c>
      <c r="C29" s="5" t="s">
        <v>147</v>
      </c>
      <c r="D29" s="5">
        <v>0.7</v>
      </c>
      <c r="E29" s="7">
        <f t="shared" si="1"/>
        <v>6.9999999999999993E-3</v>
      </c>
      <c r="F29" s="10"/>
    </row>
    <row r="30" spans="2:6" x14ac:dyDescent="0.25">
      <c r="B30" s="9" t="s">
        <v>40</v>
      </c>
      <c r="C30" s="5" t="s">
        <v>148</v>
      </c>
      <c r="D30" s="5">
        <v>0.4</v>
      </c>
      <c r="E30" s="7">
        <f t="shared" si="1"/>
        <v>4.0000000000000001E-3</v>
      </c>
      <c r="F30" s="10"/>
    </row>
    <row r="31" spans="2:6" x14ac:dyDescent="0.25">
      <c r="B31" s="9" t="s">
        <v>41</v>
      </c>
      <c r="C31" s="5" t="s">
        <v>42</v>
      </c>
      <c r="D31" s="5">
        <v>1</v>
      </c>
      <c r="E31" s="7">
        <f t="shared" si="1"/>
        <v>0.01</v>
      </c>
      <c r="F31" s="10"/>
    </row>
    <row r="32" spans="2:6" x14ac:dyDescent="0.25">
      <c r="B32" s="9" t="s">
        <v>43</v>
      </c>
      <c r="C32" s="5" t="s">
        <v>44</v>
      </c>
      <c r="D32" s="5">
        <v>3</v>
      </c>
      <c r="E32" s="7">
        <f t="shared" si="1"/>
        <v>0.03</v>
      </c>
      <c r="F32" s="10"/>
    </row>
    <row r="33" spans="2:6" x14ac:dyDescent="0.25">
      <c r="B33" s="9" t="s">
        <v>45</v>
      </c>
      <c r="C33" s="5" t="s">
        <v>46</v>
      </c>
      <c r="D33" s="5">
        <v>0.4</v>
      </c>
      <c r="E33" s="7">
        <f t="shared" si="1"/>
        <v>4.0000000000000001E-3</v>
      </c>
      <c r="F33" s="10"/>
    </row>
    <row r="34" spans="2:6" ht="14.4" thickBot="1" x14ac:dyDescent="0.3">
      <c r="B34" s="11" t="s">
        <v>47</v>
      </c>
      <c r="C34" s="12" t="s">
        <v>48</v>
      </c>
      <c r="D34" s="12">
        <v>1</v>
      </c>
      <c r="E34" s="13">
        <f t="shared" si="1"/>
        <v>0.01</v>
      </c>
      <c r="F34" s="14"/>
    </row>
    <row r="35" spans="2:6" x14ac:dyDescent="0.25">
      <c r="E35" s="2"/>
    </row>
    <row r="36" spans="2:6" ht="14.4" thickBot="1" x14ac:dyDescent="0.3">
      <c r="E36" s="2"/>
    </row>
    <row r="37" spans="2:6" ht="14.4" thickBot="1" x14ac:dyDescent="0.3">
      <c r="B37" s="31" t="s">
        <v>152</v>
      </c>
      <c r="C37" s="32"/>
      <c r="D37" s="32"/>
      <c r="E37" s="32"/>
      <c r="F37" s="33"/>
    </row>
    <row r="38" spans="2:6" ht="14.4" thickBot="1" x14ac:dyDescent="0.3">
      <c r="B38" s="19" t="s">
        <v>0</v>
      </c>
      <c r="C38" s="20" t="s">
        <v>1</v>
      </c>
      <c r="D38" s="20" t="s">
        <v>2</v>
      </c>
      <c r="E38" s="21" t="s">
        <v>3</v>
      </c>
      <c r="F38" s="22" t="s">
        <v>153</v>
      </c>
    </row>
    <row r="39" spans="2:6" x14ac:dyDescent="0.25">
      <c r="B39" s="15" t="s">
        <v>49</v>
      </c>
      <c r="C39" s="16" t="s">
        <v>50</v>
      </c>
      <c r="D39" s="16">
        <v>1</v>
      </c>
      <c r="E39" s="17">
        <f t="shared" ref="E39:E52" si="2">D39/100</f>
        <v>0.01</v>
      </c>
      <c r="F39" s="18"/>
    </row>
    <row r="40" spans="2:6" x14ac:dyDescent="0.25">
      <c r="B40" s="9" t="s">
        <v>51</v>
      </c>
      <c r="C40" s="5" t="s">
        <v>52</v>
      </c>
      <c r="D40" s="5">
        <v>1</v>
      </c>
      <c r="E40" s="7">
        <f t="shared" si="2"/>
        <v>0.01</v>
      </c>
      <c r="F40" s="10"/>
    </row>
    <row r="41" spans="2:6" x14ac:dyDescent="0.25">
      <c r="B41" s="9" t="s">
        <v>53</v>
      </c>
      <c r="C41" s="5" t="s">
        <v>54</v>
      </c>
      <c r="D41" s="5">
        <v>0.5</v>
      </c>
      <c r="E41" s="7">
        <f t="shared" si="2"/>
        <v>5.0000000000000001E-3</v>
      </c>
      <c r="F41" s="10"/>
    </row>
    <row r="42" spans="2:6" x14ac:dyDescent="0.25">
      <c r="B42" s="9" t="s">
        <v>55</v>
      </c>
      <c r="C42" s="5" t="s">
        <v>56</v>
      </c>
      <c r="D42" s="5">
        <v>1.5</v>
      </c>
      <c r="E42" s="7">
        <f t="shared" si="2"/>
        <v>1.4999999999999999E-2</v>
      </c>
      <c r="F42" s="10"/>
    </row>
    <row r="43" spans="2:6" x14ac:dyDescent="0.25">
      <c r="B43" s="9" t="s">
        <v>57</v>
      </c>
      <c r="C43" s="5" t="s">
        <v>58</v>
      </c>
      <c r="D43" s="5">
        <v>6</v>
      </c>
      <c r="E43" s="7">
        <f t="shared" si="2"/>
        <v>0.06</v>
      </c>
      <c r="F43" s="10"/>
    </row>
    <row r="44" spans="2:6" x14ac:dyDescent="0.25">
      <c r="B44" s="9" t="s">
        <v>59</v>
      </c>
      <c r="C44" s="5" t="s">
        <v>60</v>
      </c>
      <c r="D44" s="5">
        <v>1</v>
      </c>
      <c r="E44" s="7">
        <f t="shared" si="2"/>
        <v>0.01</v>
      </c>
      <c r="F44" s="10"/>
    </row>
    <row r="45" spans="2:6" x14ac:dyDescent="0.25">
      <c r="B45" s="9" t="s">
        <v>61</v>
      </c>
      <c r="C45" s="5" t="s">
        <v>62</v>
      </c>
      <c r="D45" s="5">
        <v>2</v>
      </c>
      <c r="E45" s="7">
        <f t="shared" si="2"/>
        <v>0.02</v>
      </c>
      <c r="F45" s="10"/>
    </row>
    <row r="46" spans="2:6" x14ac:dyDescent="0.25">
      <c r="B46" s="9" t="s">
        <v>63</v>
      </c>
      <c r="C46" s="5" t="s">
        <v>64</v>
      </c>
      <c r="D46" s="5">
        <v>1</v>
      </c>
      <c r="E46" s="7">
        <f t="shared" si="2"/>
        <v>0.01</v>
      </c>
      <c r="F46" s="10"/>
    </row>
    <row r="47" spans="2:6" x14ac:dyDescent="0.25">
      <c r="B47" s="9" t="s">
        <v>65</v>
      </c>
      <c r="C47" s="5" t="s">
        <v>66</v>
      </c>
      <c r="D47" s="5">
        <v>0.3</v>
      </c>
      <c r="E47" s="7">
        <f t="shared" si="2"/>
        <v>3.0000000000000001E-3</v>
      </c>
      <c r="F47" s="10"/>
    </row>
    <row r="48" spans="2:6" x14ac:dyDescent="0.25">
      <c r="B48" s="9" t="s">
        <v>67</v>
      </c>
      <c r="C48" s="5" t="s">
        <v>68</v>
      </c>
      <c r="D48" s="5">
        <v>1.3</v>
      </c>
      <c r="E48" s="7">
        <f t="shared" si="2"/>
        <v>1.3000000000000001E-2</v>
      </c>
      <c r="F48" s="10"/>
    </row>
    <row r="49" spans="2:6" x14ac:dyDescent="0.25">
      <c r="B49" s="9" t="s">
        <v>69</v>
      </c>
      <c r="C49" s="5" t="s">
        <v>70</v>
      </c>
      <c r="D49" s="5">
        <v>0.5</v>
      </c>
      <c r="E49" s="7">
        <f t="shared" si="2"/>
        <v>5.0000000000000001E-3</v>
      </c>
      <c r="F49" s="10"/>
    </row>
    <row r="50" spans="2:6" x14ac:dyDescent="0.25">
      <c r="B50" s="9" t="s">
        <v>71</v>
      </c>
      <c r="C50" s="6" t="s">
        <v>72</v>
      </c>
      <c r="D50" s="5">
        <v>2.5</v>
      </c>
      <c r="E50" s="7">
        <f t="shared" si="2"/>
        <v>2.5000000000000001E-2</v>
      </c>
      <c r="F50" s="10"/>
    </row>
    <row r="51" spans="2:6" x14ac:dyDescent="0.25">
      <c r="B51" s="9" t="s">
        <v>73</v>
      </c>
      <c r="C51" s="5" t="s">
        <v>74</v>
      </c>
      <c r="D51" s="5">
        <v>1</v>
      </c>
      <c r="E51" s="7">
        <f t="shared" si="2"/>
        <v>0.01</v>
      </c>
      <c r="F51" s="10"/>
    </row>
    <row r="52" spans="2:6" ht="14.4" thickBot="1" x14ac:dyDescent="0.3">
      <c r="B52" s="11" t="s">
        <v>75</v>
      </c>
      <c r="C52" s="12" t="s">
        <v>76</v>
      </c>
      <c r="D52" s="12">
        <v>1</v>
      </c>
      <c r="E52" s="13">
        <f t="shared" si="2"/>
        <v>0.01</v>
      </c>
      <c r="F52" s="14"/>
    </row>
    <row r="53" spans="2:6" x14ac:dyDescent="0.25">
      <c r="E53" s="2"/>
    </row>
    <row r="54" spans="2:6" ht="14.4" thickBot="1" x14ac:dyDescent="0.3">
      <c r="E54" s="2"/>
    </row>
    <row r="55" spans="2:6" ht="14.4" thickBot="1" x14ac:dyDescent="0.3">
      <c r="B55" s="31" t="s">
        <v>149</v>
      </c>
      <c r="C55" s="32"/>
      <c r="D55" s="32"/>
      <c r="E55" s="32"/>
      <c r="F55" s="33"/>
    </row>
    <row r="56" spans="2:6" ht="14.4" thickBot="1" x14ac:dyDescent="0.3">
      <c r="B56" s="19" t="s">
        <v>0</v>
      </c>
      <c r="C56" s="20" t="s">
        <v>1</v>
      </c>
      <c r="D56" s="20" t="s">
        <v>2</v>
      </c>
      <c r="E56" s="21" t="s">
        <v>3</v>
      </c>
      <c r="F56" s="22" t="s">
        <v>153</v>
      </c>
    </row>
    <row r="57" spans="2:6" x14ac:dyDescent="0.25">
      <c r="B57" s="24" t="s">
        <v>77</v>
      </c>
      <c r="C57" s="23" t="s">
        <v>78</v>
      </c>
      <c r="D57" s="16">
        <v>0.2</v>
      </c>
      <c r="E57" s="17">
        <f t="shared" ref="E57:E89" si="3">D57/100</f>
        <v>2E-3</v>
      </c>
      <c r="F57" s="18"/>
    </row>
    <row r="58" spans="2:6" x14ac:dyDescent="0.25">
      <c r="B58" s="25" t="s">
        <v>79</v>
      </c>
      <c r="C58" s="6" t="s">
        <v>80</v>
      </c>
      <c r="D58" s="5">
        <v>0.2</v>
      </c>
      <c r="E58" s="7">
        <f t="shared" si="3"/>
        <v>2E-3</v>
      </c>
      <c r="F58" s="10"/>
    </row>
    <row r="59" spans="2:6" ht="14.4" x14ac:dyDescent="0.3">
      <c r="B59" s="25" t="s">
        <v>81</v>
      </c>
      <c r="C59" s="8" t="s">
        <v>82</v>
      </c>
      <c r="D59" s="5">
        <v>0.1</v>
      </c>
      <c r="E59" s="7">
        <f t="shared" si="3"/>
        <v>1E-3</v>
      </c>
      <c r="F59" s="10"/>
    </row>
    <row r="60" spans="2:6" x14ac:dyDescent="0.25">
      <c r="B60" s="25" t="s">
        <v>83</v>
      </c>
      <c r="C60" s="6" t="s">
        <v>84</v>
      </c>
      <c r="D60" s="5">
        <v>0.2</v>
      </c>
      <c r="E60" s="7">
        <f t="shared" si="3"/>
        <v>2E-3</v>
      </c>
      <c r="F60" s="10"/>
    </row>
    <row r="61" spans="2:6" x14ac:dyDescent="0.25">
      <c r="B61" s="25" t="s">
        <v>85</v>
      </c>
      <c r="C61" s="6" t="s">
        <v>86</v>
      </c>
      <c r="D61" s="5">
        <v>0.2</v>
      </c>
      <c r="E61" s="7">
        <f t="shared" si="3"/>
        <v>2E-3</v>
      </c>
      <c r="F61" s="10"/>
    </row>
    <row r="62" spans="2:6" x14ac:dyDescent="0.25">
      <c r="B62" s="25" t="s">
        <v>87</v>
      </c>
      <c r="C62" s="6" t="s">
        <v>88</v>
      </c>
      <c r="D62" s="5">
        <v>0.2</v>
      </c>
      <c r="E62" s="7">
        <f t="shared" si="3"/>
        <v>2E-3</v>
      </c>
      <c r="F62" s="10"/>
    </row>
    <row r="63" spans="2:6" x14ac:dyDescent="0.25">
      <c r="B63" s="25" t="s">
        <v>89</v>
      </c>
      <c r="C63" s="6" t="s">
        <v>90</v>
      </c>
      <c r="D63" s="5">
        <v>0.2</v>
      </c>
      <c r="E63" s="7">
        <f t="shared" si="3"/>
        <v>2E-3</v>
      </c>
      <c r="F63" s="10"/>
    </row>
    <row r="64" spans="2:6" x14ac:dyDescent="0.25">
      <c r="B64" s="25" t="s">
        <v>91</v>
      </c>
      <c r="C64" s="6" t="s">
        <v>92</v>
      </c>
      <c r="D64" s="5">
        <v>0.2</v>
      </c>
      <c r="E64" s="7">
        <f t="shared" si="3"/>
        <v>2E-3</v>
      </c>
      <c r="F64" s="10"/>
    </row>
    <row r="65" spans="2:6" x14ac:dyDescent="0.25">
      <c r="B65" s="25" t="s">
        <v>93</v>
      </c>
      <c r="C65" s="6" t="s">
        <v>94</v>
      </c>
      <c r="D65" s="5">
        <v>0.1</v>
      </c>
      <c r="E65" s="7">
        <f t="shared" si="3"/>
        <v>1E-3</v>
      </c>
      <c r="F65" s="10"/>
    </row>
    <row r="66" spans="2:6" x14ac:dyDescent="0.25">
      <c r="B66" s="25" t="s">
        <v>95</v>
      </c>
      <c r="C66" s="6" t="s">
        <v>96</v>
      </c>
      <c r="D66" s="5">
        <v>0.2</v>
      </c>
      <c r="E66" s="7">
        <f t="shared" si="3"/>
        <v>2E-3</v>
      </c>
      <c r="F66" s="10"/>
    </row>
    <row r="67" spans="2:6" x14ac:dyDescent="0.25">
      <c r="B67" s="25" t="s">
        <v>97</v>
      </c>
      <c r="C67" s="6" t="s">
        <v>98</v>
      </c>
      <c r="D67" s="5">
        <v>0.4</v>
      </c>
      <c r="E67" s="7">
        <f t="shared" si="3"/>
        <v>4.0000000000000001E-3</v>
      </c>
      <c r="F67" s="10"/>
    </row>
    <row r="68" spans="2:6" x14ac:dyDescent="0.25">
      <c r="B68" s="25" t="s">
        <v>99</v>
      </c>
      <c r="C68" s="6" t="s">
        <v>100</v>
      </c>
      <c r="D68" s="5">
        <v>0.1</v>
      </c>
      <c r="E68" s="7">
        <f t="shared" si="3"/>
        <v>1E-3</v>
      </c>
      <c r="F68" s="10"/>
    </row>
    <row r="69" spans="2:6" x14ac:dyDescent="0.25">
      <c r="B69" s="25" t="s">
        <v>101</v>
      </c>
      <c r="C69" s="6" t="s">
        <v>102</v>
      </c>
      <c r="D69" s="5">
        <v>0.2</v>
      </c>
      <c r="E69" s="7">
        <f t="shared" si="3"/>
        <v>2E-3</v>
      </c>
      <c r="F69" s="10"/>
    </row>
    <row r="70" spans="2:6" x14ac:dyDescent="0.25">
      <c r="B70" s="25" t="s">
        <v>103</v>
      </c>
      <c r="C70" s="6" t="s">
        <v>104</v>
      </c>
      <c r="D70" s="5">
        <v>0.4</v>
      </c>
      <c r="E70" s="7">
        <f t="shared" si="3"/>
        <v>4.0000000000000001E-3</v>
      </c>
      <c r="F70" s="10"/>
    </row>
    <row r="71" spans="2:6" x14ac:dyDescent="0.25">
      <c r="B71" s="25" t="s">
        <v>105</v>
      </c>
      <c r="C71" s="6" t="s">
        <v>106</v>
      </c>
      <c r="D71" s="5">
        <v>0.3</v>
      </c>
      <c r="E71" s="7">
        <f t="shared" si="3"/>
        <v>3.0000000000000001E-3</v>
      </c>
      <c r="F71" s="10"/>
    </row>
    <row r="72" spans="2:6" x14ac:dyDescent="0.25">
      <c r="B72" s="25" t="s">
        <v>107</v>
      </c>
      <c r="C72" s="6" t="s">
        <v>108</v>
      </c>
      <c r="D72" s="5">
        <v>0.25</v>
      </c>
      <c r="E72" s="7">
        <f t="shared" si="3"/>
        <v>2.5000000000000001E-3</v>
      </c>
      <c r="F72" s="10"/>
    </row>
    <row r="73" spans="2:6" x14ac:dyDescent="0.25">
      <c r="B73" s="25" t="s">
        <v>109</v>
      </c>
      <c r="C73" s="6" t="s">
        <v>110</v>
      </c>
      <c r="D73" s="5">
        <v>0.1</v>
      </c>
      <c r="E73" s="7">
        <f t="shared" si="3"/>
        <v>1E-3</v>
      </c>
      <c r="F73" s="10"/>
    </row>
    <row r="74" spans="2:6" x14ac:dyDescent="0.25">
      <c r="B74" s="25" t="s">
        <v>111</v>
      </c>
      <c r="C74" s="6" t="s">
        <v>112</v>
      </c>
      <c r="D74" s="5">
        <v>0.15</v>
      </c>
      <c r="E74" s="7">
        <f t="shared" si="3"/>
        <v>1.5E-3</v>
      </c>
      <c r="F74" s="10"/>
    </row>
    <row r="75" spans="2:6" x14ac:dyDescent="0.25">
      <c r="B75" s="25" t="s">
        <v>113</v>
      </c>
      <c r="C75" s="6" t="s">
        <v>114</v>
      </c>
      <c r="D75" s="5">
        <v>0.1</v>
      </c>
      <c r="E75" s="7">
        <f t="shared" si="3"/>
        <v>1E-3</v>
      </c>
      <c r="F75" s="10"/>
    </row>
    <row r="76" spans="2:6" x14ac:dyDescent="0.25">
      <c r="B76" s="25" t="s">
        <v>115</v>
      </c>
      <c r="C76" s="6" t="s">
        <v>116</v>
      </c>
      <c r="D76" s="5">
        <v>0.1</v>
      </c>
      <c r="E76" s="7">
        <f t="shared" si="3"/>
        <v>1E-3</v>
      </c>
      <c r="F76" s="10"/>
    </row>
    <row r="77" spans="2:6" x14ac:dyDescent="0.25">
      <c r="B77" s="25" t="s">
        <v>117</v>
      </c>
      <c r="C77" s="6" t="s">
        <v>118</v>
      </c>
      <c r="D77" s="5">
        <v>0.2</v>
      </c>
      <c r="E77" s="7">
        <f t="shared" si="3"/>
        <v>2E-3</v>
      </c>
      <c r="F77" s="10"/>
    </row>
    <row r="78" spans="2:6" x14ac:dyDescent="0.25">
      <c r="B78" s="25" t="s">
        <v>119</v>
      </c>
      <c r="C78" s="6" t="s">
        <v>120</v>
      </c>
      <c r="D78" s="5">
        <v>0.2</v>
      </c>
      <c r="E78" s="7">
        <f t="shared" si="3"/>
        <v>2E-3</v>
      </c>
      <c r="F78" s="10"/>
    </row>
    <row r="79" spans="2:6" x14ac:dyDescent="0.25">
      <c r="B79" s="25" t="s">
        <v>121</v>
      </c>
      <c r="C79" s="6" t="s">
        <v>122</v>
      </c>
      <c r="D79" s="5">
        <v>0.05</v>
      </c>
      <c r="E79" s="7">
        <f t="shared" si="3"/>
        <v>5.0000000000000001E-4</v>
      </c>
      <c r="F79" s="10"/>
    </row>
    <row r="80" spans="2:6" x14ac:dyDescent="0.25">
      <c r="B80" s="25" t="s">
        <v>123</v>
      </c>
      <c r="C80" s="6" t="s">
        <v>124</v>
      </c>
      <c r="D80" s="5">
        <v>0.05</v>
      </c>
      <c r="E80" s="7">
        <f t="shared" si="3"/>
        <v>5.0000000000000001E-4</v>
      </c>
      <c r="F80" s="10"/>
    </row>
    <row r="81" spans="2:6" x14ac:dyDescent="0.25">
      <c r="B81" s="25" t="s">
        <v>125</v>
      </c>
      <c r="C81" s="6" t="s">
        <v>126</v>
      </c>
      <c r="D81" s="5">
        <v>0.2</v>
      </c>
      <c r="E81" s="7">
        <f t="shared" si="3"/>
        <v>2E-3</v>
      </c>
      <c r="F81" s="10"/>
    </row>
    <row r="82" spans="2:6" x14ac:dyDescent="0.25">
      <c r="B82" s="25" t="s">
        <v>127</v>
      </c>
      <c r="C82" s="6" t="s">
        <v>128</v>
      </c>
      <c r="D82" s="5">
        <v>0.1</v>
      </c>
      <c r="E82" s="7">
        <f t="shared" si="3"/>
        <v>1E-3</v>
      </c>
      <c r="F82" s="10"/>
    </row>
    <row r="83" spans="2:6" x14ac:dyDescent="0.25">
      <c r="B83" s="25" t="s">
        <v>129</v>
      </c>
      <c r="C83" s="6" t="s">
        <v>130</v>
      </c>
      <c r="D83" s="5">
        <v>0.05</v>
      </c>
      <c r="E83" s="7">
        <f t="shared" si="3"/>
        <v>5.0000000000000001E-4</v>
      </c>
      <c r="F83" s="10"/>
    </row>
    <row r="84" spans="2:6" x14ac:dyDescent="0.25">
      <c r="B84" s="25" t="s">
        <v>131</v>
      </c>
      <c r="C84" s="6" t="s">
        <v>132</v>
      </c>
      <c r="D84" s="5">
        <v>0.2</v>
      </c>
      <c r="E84" s="7">
        <f t="shared" si="3"/>
        <v>2E-3</v>
      </c>
      <c r="F84" s="10"/>
    </row>
    <row r="85" spans="2:6" x14ac:dyDescent="0.25">
      <c r="B85" s="25" t="s">
        <v>133</v>
      </c>
      <c r="C85" s="6" t="s">
        <v>134</v>
      </c>
      <c r="D85" s="5">
        <v>0.05</v>
      </c>
      <c r="E85" s="7">
        <f t="shared" si="3"/>
        <v>5.0000000000000001E-4</v>
      </c>
      <c r="F85" s="10"/>
    </row>
    <row r="86" spans="2:6" x14ac:dyDescent="0.25">
      <c r="B86" s="25" t="s">
        <v>135</v>
      </c>
      <c r="C86" s="6" t="s">
        <v>136</v>
      </c>
      <c r="D86" s="5">
        <v>0.3</v>
      </c>
      <c r="E86" s="7">
        <f t="shared" si="3"/>
        <v>3.0000000000000001E-3</v>
      </c>
      <c r="F86" s="10"/>
    </row>
    <row r="87" spans="2:6" x14ac:dyDescent="0.25">
      <c r="B87" s="25" t="s">
        <v>137</v>
      </c>
      <c r="C87" s="6" t="s">
        <v>138</v>
      </c>
      <c r="D87" s="5">
        <v>0.1</v>
      </c>
      <c r="E87" s="7">
        <f t="shared" si="3"/>
        <v>1E-3</v>
      </c>
      <c r="F87" s="10"/>
    </row>
    <row r="88" spans="2:6" x14ac:dyDescent="0.25">
      <c r="B88" s="25" t="s">
        <v>139</v>
      </c>
      <c r="C88" s="6" t="s">
        <v>140</v>
      </c>
      <c r="D88" s="5">
        <v>0.3</v>
      </c>
      <c r="E88" s="7">
        <f t="shared" si="3"/>
        <v>3.0000000000000001E-3</v>
      </c>
      <c r="F88" s="10"/>
    </row>
    <row r="89" spans="2:6" ht="14.4" thickBot="1" x14ac:dyDescent="0.3">
      <c r="B89" s="26" t="s">
        <v>141</v>
      </c>
      <c r="C89" s="27" t="s">
        <v>142</v>
      </c>
      <c r="D89" s="12">
        <v>0.2</v>
      </c>
      <c r="E89" s="13">
        <f t="shared" si="3"/>
        <v>2E-3</v>
      </c>
      <c r="F89" s="14"/>
    </row>
    <row r="92" spans="2:6" ht="14.4" thickBot="1" x14ac:dyDescent="0.3"/>
    <row r="93" spans="2:6" ht="29.55" customHeight="1" x14ac:dyDescent="0.25">
      <c r="B93" s="34" t="s">
        <v>150</v>
      </c>
      <c r="C93" s="35"/>
      <c r="D93" s="35"/>
      <c r="E93" s="35"/>
      <c r="F93" s="28"/>
    </row>
    <row r="94" spans="2:6" ht="14.4" thickBot="1" x14ac:dyDescent="0.3">
      <c r="B94" s="29" t="s">
        <v>151</v>
      </c>
      <c r="C94" s="30"/>
      <c r="D94" s="30"/>
      <c r="E94" s="30"/>
      <c r="F94" s="14"/>
    </row>
  </sheetData>
  <mergeCells count="6">
    <mergeCell ref="B94:E94"/>
    <mergeCell ref="B5:F5"/>
    <mergeCell ref="B18:F18"/>
    <mergeCell ref="B37:F37"/>
    <mergeCell ref="B55:F55"/>
    <mergeCell ref="B93:E93"/>
  </mergeCells>
  <pageMargins left="0.7" right="0.7" top="0.78749999999999998" bottom="0.78749999999999998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tschunkod</dc:creator>
  <dc:description/>
  <cp:lastModifiedBy>Zbyněk Tichý</cp:lastModifiedBy>
  <cp:revision>2</cp:revision>
  <dcterms:created xsi:type="dcterms:W3CDTF">2023-10-10T16:32:36Z</dcterms:created>
  <dcterms:modified xsi:type="dcterms:W3CDTF">2024-03-08T08:39:15Z</dcterms:modified>
  <dc:language>cs-CZ</dc:language>
</cp:coreProperties>
</file>